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Package-22" sheetId="26" r:id="rId1"/>
    <sheet name="Package-23" sheetId="27" r:id="rId2"/>
    <sheet name="Package-24" sheetId="28" r:id="rId3"/>
    <sheet name="Package-25" sheetId="29" r:id="rId4"/>
    <sheet name="Package-26" sheetId="30" r:id="rId5"/>
    <sheet name="Package-27" sheetId="14" r:id="rId6"/>
    <sheet name="Package-28" sheetId="13" r:id="rId7"/>
    <sheet name="Package-29" sheetId="15" r:id="rId8"/>
    <sheet name="Package-30" sheetId="16" r:id="rId9"/>
    <sheet name="Package-31" sheetId="17" r:id="rId10"/>
  </sheets>
  <calcPr calcId="152511"/>
</workbook>
</file>

<file path=xl/calcChain.xml><?xml version="1.0" encoding="utf-8"?>
<calcChain xmlns="http://schemas.openxmlformats.org/spreadsheetml/2006/main">
  <c r="I65" i="14" l="1"/>
  <c r="J27" i="30" l="1"/>
  <c r="K27" i="30"/>
  <c r="L27" i="30"/>
  <c r="M27" i="30"/>
  <c r="N27" i="30"/>
  <c r="O27" i="30"/>
  <c r="P27" i="30"/>
  <c r="Q27" i="30"/>
  <c r="R27" i="30"/>
  <c r="S27" i="30"/>
  <c r="T27" i="30"/>
  <c r="U27" i="30"/>
  <c r="V27" i="30"/>
  <c r="W27" i="30"/>
  <c r="X27" i="30"/>
  <c r="Y27" i="30"/>
  <c r="Z27" i="30"/>
  <c r="AA27" i="30"/>
  <c r="I27" i="30"/>
  <c r="J45" i="28"/>
  <c r="K45" i="28"/>
  <c r="L45" i="28"/>
  <c r="M45" i="28"/>
  <c r="N45" i="28"/>
  <c r="O45" i="28"/>
  <c r="P45" i="28"/>
  <c r="Q45" i="28"/>
  <c r="R45" i="28"/>
  <c r="S45" i="28"/>
  <c r="T45" i="28"/>
  <c r="U45" i="28"/>
  <c r="V45" i="28"/>
  <c r="W45" i="28"/>
  <c r="X45" i="28"/>
  <c r="Y45" i="28"/>
  <c r="Z45" i="28"/>
  <c r="AA45" i="28"/>
  <c r="I45" i="28"/>
  <c r="J27" i="27"/>
  <c r="K27" i="27"/>
  <c r="L27" i="27"/>
  <c r="M27" i="27"/>
  <c r="N27" i="27"/>
  <c r="O27" i="27"/>
  <c r="P27" i="27"/>
  <c r="Q27" i="27"/>
  <c r="R27" i="27"/>
  <c r="S27" i="27"/>
  <c r="T27" i="27"/>
  <c r="U27" i="27"/>
  <c r="V27" i="27"/>
  <c r="W27" i="27"/>
  <c r="X27" i="27"/>
  <c r="Y27" i="27"/>
  <c r="Z27" i="27"/>
  <c r="AA27" i="27"/>
  <c r="I27" i="27"/>
  <c r="J37" i="26"/>
  <c r="K37" i="26"/>
  <c r="L37" i="26"/>
  <c r="M37" i="26"/>
  <c r="N37" i="26"/>
  <c r="O37" i="26"/>
  <c r="P37" i="26"/>
  <c r="Q37" i="26"/>
  <c r="R37" i="26"/>
  <c r="S37" i="26"/>
  <c r="T37" i="26"/>
  <c r="U37" i="26"/>
  <c r="V37" i="26"/>
  <c r="W37" i="26"/>
  <c r="X37" i="26"/>
  <c r="Y37" i="26"/>
  <c r="Z37" i="26"/>
  <c r="AA37" i="26"/>
  <c r="I37" i="26"/>
  <c r="J14" i="29"/>
  <c r="K14" i="29"/>
  <c r="L14" i="29"/>
  <c r="M14" i="29"/>
  <c r="N14" i="29"/>
  <c r="O14" i="29"/>
  <c r="P14" i="29"/>
  <c r="Q14" i="29"/>
  <c r="R14" i="29"/>
  <c r="S14" i="29"/>
  <c r="T14" i="29"/>
  <c r="U14" i="29"/>
  <c r="V14" i="29"/>
  <c r="W14" i="29"/>
  <c r="X14" i="29"/>
  <c r="Y14" i="29"/>
  <c r="Z14" i="29"/>
  <c r="AA14" i="29"/>
  <c r="I14" i="29"/>
  <c r="J36" i="17" l="1"/>
  <c r="K36" i="17"/>
  <c r="L36" i="17"/>
  <c r="N36" i="17"/>
  <c r="O36" i="17"/>
  <c r="P36" i="17"/>
  <c r="Q36" i="17"/>
  <c r="R36" i="17"/>
  <c r="S36" i="17"/>
  <c r="T36" i="17"/>
  <c r="U36" i="17"/>
  <c r="V36" i="17"/>
  <c r="W36" i="17"/>
  <c r="X36" i="17"/>
  <c r="Z36" i="17"/>
  <c r="AA36" i="17"/>
  <c r="I36" i="17"/>
  <c r="M35" i="17"/>
  <c r="M34" i="17"/>
  <c r="M33" i="17"/>
  <c r="M32" i="17"/>
  <c r="M31" i="17"/>
  <c r="M30" i="17"/>
  <c r="M29" i="17"/>
  <c r="M28" i="17"/>
  <c r="M27" i="17"/>
  <c r="M26" i="17"/>
  <c r="M25" i="17"/>
  <c r="M24" i="17"/>
  <c r="M23" i="17"/>
  <c r="M22" i="17"/>
  <c r="M21" i="17"/>
  <c r="M20" i="17"/>
  <c r="M19" i="17"/>
  <c r="M18" i="17"/>
  <c r="J20" i="16"/>
  <c r="K20" i="16"/>
  <c r="L20" i="16"/>
  <c r="M20" i="16"/>
  <c r="N20" i="16"/>
  <c r="O20" i="16"/>
  <c r="P20" i="16"/>
  <c r="Q20" i="16"/>
  <c r="R20" i="16"/>
  <c r="S20" i="16"/>
  <c r="T20" i="16"/>
  <c r="V20" i="16"/>
  <c r="X20" i="16"/>
  <c r="Z20" i="16"/>
  <c r="AA20" i="16"/>
  <c r="I20" i="16"/>
  <c r="J37" i="15"/>
  <c r="K37" i="15"/>
  <c r="L37" i="15"/>
  <c r="M37" i="15"/>
  <c r="N37" i="15"/>
  <c r="O37" i="15"/>
  <c r="P37" i="15"/>
  <c r="Q37" i="15"/>
  <c r="R37" i="15"/>
  <c r="S37" i="15"/>
  <c r="T37" i="15"/>
  <c r="U37" i="15"/>
  <c r="V37" i="15"/>
  <c r="W37" i="15"/>
  <c r="X37" i="15"/>
  <c r="Y37" i="15"/>
  <c r="Z37" i="15"/>
  <c r="AA37" i="15"/>
  <c r="I37" i="15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I36" i="13"/>
  <c r="M65" i="14"/>
  <c r="N65" i="14"/>
  <c r="O65" i="14"/>
  <c r="P65" i="14"/>
  <c r="Q65" i="14"/>
  <c r="R65" i="14"/>
  <c r="S65" i="14"/>
  <c r="T65" i="14"/>
  <c r="U65" i="14"/>
  <c r="V65" i="14"/>
  <c r="W65" i="14"/>
  <c r="X65" i="14"/>
  <c r="Y65" i="14"/>
  <c r="Z65" i="14"/>
  <c r="AA65" i="14"/>
  <c r="L65" i="14"/>
  <c r="W19" i="16"/>
  <c r="U19" i="16"/>
  <c r="W18" i="16"/>
  <c r="U18" i="16"/>
  <c r="W17" i="16"/>
  <c r="U17" i="16"/>
  <c r="W16" i="16"/>
  <c r="U16" i="16"/>
  <c r="W15" i="16"/>
  <c r="U15" i="16"/>
  <c r="W14" i="16"/>
  <c r="U14" i="16"/>
  <c r="W13" i="16"/>
  <c r="U13" i="16"/>
  <c r="W12" i="16"/>
  <c r="U12" i="16"/>
  <c r="W11" i="16"/>
  <c r="U11" i="16"/>
  <c r="W10" i="16"/>
  <c r="U10" i="16"/>
  <c r="W9" i="16"/>
  <c r="U9" i="16"/>
  <c r="W8" i="16"/>
  <c r="U8" i="16"/>
  <c r="W7" i="16"/>
  <c r="U7" i="16"/>
  <c r="W6" i="16"/>
  <c r="U6" i="16"/>
  <c r="Y20" i="16"/>
  <c r="W5" i="16"/>
  <c r="U5" i="16"/>
  <c r="M36" i="17" l="1"/>
  <c r="W20" i="16"/>
  <c r="U20" i="16"/>
  <c r="Y36" i="17"/>
</calcChain>
</file>

<file path=xl/sharedStrings.xml><?xml version="1.0" encoding="utf-8"?>
<sst xmlns="http://schemas.openxmlformats.org/spreadsheetml/2006/main" count="2883" uniqueCount="950">
  <si>
    <t>PROPOSAL FOR STRENGTHENING OF ELECTRICAL NETWORK TO AVOID ELECTROCUTION OF ELEPHANTS  UNDER  KEONJHAR   DISTRICT</t>
  </si>
  <si>
    <t>SL No.</t>
  </si>
  <si>
    <t>Forest Division</t>
  </si>
  <si>
    <t>Forest Range</t>
  </si>
  <si>
    <t>Forest Section</t>
  </si>
  <si>
    <t>Forest Beat</t>
  </si>
  <si>
    <t>Electrical Division</t>
  </si>
  <si>
    <t>Electrical Section</t>
  </si>
  <si>
    <t>Village</t>
  </si>
  <si>
    <t>Stretch of  transmission lines in Km.</t>
  </si>
  <si>
    <t>GPS  coordinates</t>
  </si>
  <si>
    <t>Proposed Scope of Work</t>
  </si>
  <si>
    <t>Geo-Coordinate</t>
  </si>
  <si>
    <t>3-Ph LT AB Cable (3x50+1x35+1x16mm2) ( in Km)</t>
  </si>
  <si>
    <t>Fixing of 16mm LT  Stay ( in Set)</t>
  </si>
  <si>
    <t>11 KV Interposing as per field requirement ( in No.)</t>
  </si>
  <si>
    <t>33KV Interposing as per field requirement ( in No.)</t>
  </si>
  <si>
    <t>11KV Insulated Conductor (99sqmm) in CKm</t>
  </si>
  <si>
    <t>Fixing of 18mm HT Stay ( in Set)</t>
  </si>
  <si>
    <t>Couping of Pole in No.</t>
  </si>
  <si>
    <t>Fencing of Sub-station(in No.)</t>
  </si>
  <si>
    <t>Spike(2nos. Per set per Pole) in No.</t>
  </si>
  <si>
    <t>VCB</t>
  </si>
  <si>
    <t>Latitude</t>
  </si>
  <si>
    <t>Longitude</t>
  </si>
  <si>
    <t>13 mtr RS Joist</t>
  </si>
  <si>
    <t>33KV</t>
  </si>
  <si>
    <t>11KV</t>
  </si>
  <si>
    <t>Patna</t>
  </si>
  <si>
    <t>Gopalpur</t>
  </si>
  <si>
    <t>Gadasahi</t>
  </si>
  <si>
    <t>Patana</t>
  </si>
  <si>
    <t>Bidyadharpur</t>
  </si>
  <si>
    <t>Talapada</t>
  </si>
  <si>
    <t>Karanjia</t>
  </si>
  <si>
    <t>Raruan</t>
  </si>
  <si>
    <t>RED, Rairangpur</t>
  </si>
  <si>
    <t>SUKRULI</t>
  </si>
  <si>
    <t>Jodipada</t>
  </si>
  <si>
    <t>Tulasipur</t>
  </si>
  <si>
    <t>Ghagarbeda</t>
  </si>
  <si>
    <t>Naksara</t>
  </si>
  <si>
    <t>Rangamatia</t>
  </si>
  <si>
    <t>Nuagaon</t>
  </si>
  <si>
    <t>Singda</t>
  </si>
  <si>
    <t>Gurguria</t>
  </si>
  <si>
    <t>Bhanda</t>
  </si>
  <si>
    <t>JASHIPUR</t>
  </si>
  <si>
    <t>Budhisorei</t>
  </si>
  <si>
    <t>Dudhiani</t>
  </si>
  <si>
    <t>Tato</t>
  </si>
  <si>
    <t>Purunapani</t>
  </si>
  <si>
    <t>Baliposi</t>
  </si>
  <si>
    <t>Thakurmunda</t>
  </si>
  <si>
    <t>Champajhar</t>
  </si>
  <si>
    <t>Mankadbeda</t>
  </si>
  <si>
    <t>Satkosia</t>
  </si>
  <si>
    <t>Kasibahali</t>
  </si>
  <si>
    <t>Mahuldiha</t>
  </si>
  <si>
    <t>Keonjhar</t>
  </si>
  <si>
    <t>Naranpur</t>
  </si>
  <si>
    <t>Gopalpur(W)</t>
  </si>
  <si>
    <t>KED,Keonjhar</t>
  </si>
  <si>
    <t>21 34 06.9</t>
  </si>
  <si>
    <t>85 42 07.5</t>
  </si>
  <si>
    <t xml:space="preserve">21 34 22.7 </t>
  </si>
  <si>
    <t>85 42 28.4</t>
  </si>
  <si>
    <t xml:space="preserve">21 45 16.8          </t>
  </si>
  <si>
    <t>85 38 58.8</t>
  </si>
  <si>
    <t xml:space="preserve">21 34 01.0           </t>
  </si>
  <si>
    <t>85 42 47.7</t>
  </si>
  <si>
    <t xml:space="preserve">21 32  7.3          </t>
  </si>
  <si>
    <t>85 40 58.5</t>
  </si>
  <si>
    <t>Bathudi Sahi</t>
  </si>
  <si>
    <t xml:space="preserve">21 33 04.8          </t>
  </si>
  <si>
    <t>85 40 39.5</t>
  </si>
  <si>
    <t>Kandasar</t>
  </si>
  <si>
    <t xml:space="preserve">21 32 58.4          </t>
  </si>
  <si>
    <t>85 40 59.0</t>
  </si>
  <si>
    <t>Baradisahi</t>
  </si>
  <si>
    <t xml:space="preserve">21 33 18.6          </t>
  </si>
  <si>
    <t>85 41 37.3</t>
  </si>
  <si>
    <t>Ghutakeswarri</t>
  </si>
  <si>
    <t xml:space="preserve">21 36 32.2          </t>
  </si>
  <si>
    <t>85 38 59.3</t>
  </si>
  <si>
    <t xml:space="preserve">Ghutakeswarri </t>
  </si>
  <si>
    <t xml:space="preserve">21 36 22.8           </t>
  </si>
  <si>
    <t>85 39  01.6</t>
  </si>
  <si>
    <t>Ratna sahi</t>
  </si>
  <si>
    <t xml:space="preserve">21 35 29.7           </t>
  </si>
  <si>
    <t>85 39 08.3</t>
  </si>
  <si>
    <t>Sirisipal</t>
  </si>
  <si>
    <t xml:space="preserve">21 35 10.4           </t>
  </si>
  <si>
    <t>85 37  39.9</t>
  </si>
  <si>
    <t xml:space="preserve">21 35 25.1           </t>
  </si>
  <si>
    <t>85 37 34.3</t>
  </si>
  <si>
    <t xml:space="preserve"> Dimboo </t>
  </si>
  <si>
    <t xml:space="preserve">2135 25.1           </t>
  </si>
  <si>
    <t>Palaspanga</t>
  </si>
  <si>
    <t>Raikala</t>
  </si>
  <si>
    <t>Kampodihi</t>
  </si>
  <si>
    <t>Dhanurjaypur</t>
  </si>
  <si>
    <t>Hatikucha</t>
  </si>
  <si>
    <t>Town</t>
  </si>
  <si>
    <t xml:space="preserve">Sidhmath </t>
  </si>
  <si>
    <t>Belda</t>
  </si>
  <si>
    <t>Maidankel</t>
  </si>
  <si>
    <t xml:space="preserve">Karanjiapada </t>
  </si>
  <si>
    <t xml:space="preserve">21 50 34.2           </t>
  </si>
  <si>
    <t>85 37 06.6</t>
  </si>
  <si>
    <t>Uparkampadihi</t>
  </si>
  <si>
    <t xml:space="preserve">21 42 27          </t>
  </si>
  <si>
    <t>85 29 05</t>
  </si>
  <si>
    <t>Amrutpada</t>
  </si>
  <si>
    <t xml:space="preserve">21 46 1.08          </t>
  </si>
  <si>
    <t>85 31 5.57</t>
  </si>
  <si>
    <t>Amrutapada Patala</t>
  </si>
  <si>
    <t xml:space="preserve">21 45 58.08           </t>
  </si>
  <si>
    <t>85 31 12.14</t>
  </si>
  <si>
    <t xml:space="preserve">21 45 57.70          </t>
  </si>
  <si>
    <t>85 31 26.51</t>
  </si>
  <si>
    <t xml:space="preserve">Kalanda </t>
  </si>
  <si>
    <t xml:space="preserve">21 46 12.96           </t>
  </si>
  <si>
    <t>85 31 30.89</t>
  </si>
  <si>
    <t xml:space="preserve">Poipani </t>
  </si>
  <si>
    <t xml:space="preserve">21 43 54.46          </t>
  </si>
  <si>
    <t>85 30 57.83</t>
  </si>
  <si>
    <t>Patna babu sahi</t>
  </si>
  <si>
    <t>21 45 13.2</t>
  </si>
  <si>
    <t>85 31 15.4</t>
  </si>
  <si>
    <t>Saras</t>
  </si>
  <si>
    <t xml:space="preserve">21 36 38.1           </t>
  </si>
  <si>
    <t>85 36 33.2</t>
  </si>
  <si>
    <t>Balabhadrapur</t>
  </si>
  <si>
    <t xml:space="preserve">21 36 21.9           </t>
  </si>
  <si>
    <t>85  36 23.5</t>
  </si>
  <si>
    <t xml:space="preserve">Badampati </t>
  </si>
  <si>
    <t xml:space="preserve">21 35  30.5          </t>
  </si>
  <si>
    <t>85 37 26.6</t>
  </si>
  <si>
    <t xml:space="preserve">21 35 15.2           </t>
  </si>
  <si>
    <t>85 37 45.1</t>
  </si>
  <si>
    <t>judia</t>
  </si>
  <si>
    <t xml:space="preserve">21 37 54.4          </t>
  </si>
  <si>
    <t>85 34 29.4</t>
  </si>
  <si>
    <t>Beloposhi</t>
  </si>
  <si>
    <t xml:space="preserve">21 41 24.4           </t>
  </si>
  <si>
    <t>85 40  37.2</t>
  </si>
  <si>
    <t>Chaka nuasahi</t>
  </si>
  <si>
    <t xml:space="preserve">21 38 18.21           </t>
  </si>
  <si>
    <t>85 40 53.04</t>
  </si>
  <si>
    <t>Baghua sahi</t>
  </si>
  <si>
    <t xml:space="preserve">21 40 15.28          </t>
  </si>
  <si>
    <t>85 42 6.17</t>
  </si>
  <si>
    <t>Janghira</t>
  </si>
  <si>
    <t>Janghira(W)</t>
  </si>
  <si>
    <t>BJP</t>
  </si>
  <si>
    <t>Kanjipani</t>
  </si>
  <si>
    <t>Gandijoja</t>
  </si>
  <si>
    <t>Suakati</t>
  </si>
  <si>
    <t xml:space="preserve">Anjar </t>
  </si>
  <si>
    <t>Kaipur</t>
  </si>
  <si>
    <t xml:space="preserve">Suakati </t>
  </si>
  <si>
    <t>Gandijoda</t>
  </si>
  <si>
    <t>Barsapal</t>
  </si>
  <si>
    <t>21 26 19.6</t>
  </si>
  <si>
    <t>85 36 13.0</t>
  </si>
  <si>
    <t>Bayakumutia</t>
  </si>
  <si>
    <t>21 3218.40</t>
  </si>
  <si>
    <t>85 29 51.9</t>
  </si>
  <si>
    <t>21 37 47.03</t>
  </si>
  <si>
    <t>85 33 4.08</t>
  </si>
  <si>
    <t>21 34 10.4</t>
  </si>
  <si>
    <t>85.29 29 53</t>
  </si>
  <si>
    <t>21 34 15</t>
  </si>
  <si>
    <t>85 30 15.8</t>
  </si>
  <si>
    <t>21 32 18.4</t>
  </si>
  <si>
    <t>85 29 52</t>
  </si>
  <si>
    <t>Tando</t>
  </si>
  <si>
    <t>Saharpada</t>
  </si>
  <si>
    <t>Udayapur</t>
  </si>
  <si>
    <t>Machhagarh(N)</t>
  </si>
  <si>
    <t>Machhagarh(S)</t>
  </si>
  <si>
    <t>Dumuria</t>
  </si>
  <si>
    <t>21 34 23.9</t>
  </si>
  <si>
    <t>85 58 37.8</t>
  </si>
  <si>
    <t>21 33 52.9</t>
  </si>
  <si>
    <t>85 58 39.9</t>
  </si>
  <si>
    <t>21 33 57.6</t>
  </si>
  <si>
    <t>85 58 43.3</t>
  </si>
  <si>
    <t>Palanghati</t>
  </si>
  <si>
    <t>21 31 50.2</t>
  </si>
  <si>
    <t>85 56 35.2</t>
  </si>
  <si>
    <t>Sadangabahali</t>
  </si>
  <si>
    <t>21 31 15.3</t>
  </si>
  <si>
    <t>85 56 20.1</t>
  </si>
  <si>
    <t>Pichhulabeda</t>
  </si>
  <si>
    <t>21 32 39.5</t>
  </si>
  <si>
    <t>85 58 22.4</t>
  </si>
  <si>
    <t>Banamahuldiha</t>
  </si>
  <si>
    <t>21 31 20.1</t>
  </si>
  <si>
    <t>85 58 48.6</t>
  </si>
  <si>
    <t>Rohiniduma</t>
  </si>
  <si>
    <t>21 30 19.9</t>
  </si>
  <si>
    <t>86 0 7.1</t>
  </si>
  <si>
    <t>Gobarabeda</t>
  </si>
  <si>
    <t>21 36 4.5</t>
  </si>
  <si>
    <t>85 50 50.8</t>
  </si>
  <si>
    <t>Madhapur</t>
  </si>
  <si>
    <t>21 37 49.5</t>
  </si>
  <si>
    <t>85 51 44.4</t>
  </si>
  <si>
    <t xml:space="preserve">Baikala Patnali </t>
  </si>
  <si>
    <t>21 45 1.3</t>
  </si>
  <si>
    <t>85 53 17.2</t>
  </si>
  <si>
    <t>Duaghat</t>
  </si>
  <si>
    <t>21 45 9.6</t>
  </si>
  <si>
    <t>85 49 16.6</t>
  </si>
  <si>
    <t>Kucheibeda</t>
  </si>
  <si>
    <t>21 42 38.7</t>
  </si>
  <si>
    <t>86 2 55.9</t>
  </si>
  <si>
    <t>Gohira</t>
  </si>
  <si>
    <t>21 37 6.4</t>
  </si>
  <si>
    <t>86 0 35.5</t>
  </si>
  <si>
    <t>Champua</t>
  </si>
  <si>
    <t>Balibandha</t>
  </si>
  <si>
    <t>Chipinda</t>
  </si>
  <si>
    <t>Siriabahal</t>
  </si>
  <si>
    <t>1.0</t>
  </si>
  <si>
    <t>21 54 49.6</t>
  </si>
  <si>
    <t>85 34 06.3</t>
  </si>
  <si>
    <t>Brahmanijhari</t>
  </si>
  <si>
    <t>21 51 58.3</t>
  </si>
  <si>
    <t>85 29 53.5</t>
  </si>
  <si>
    <t>Telkoi</t>
  </si>
  <si>
    <t>Golabandha</t>
  </si>
  <si>
    <t>Oriya</t>
  </si>
  <si>
    <t>SN Purgoda</t>
  </si>
  <si>
    <t>Jagamohanpur Chhaka (Near Pandita Sir's house)</t>
  </si>
  <si>
    <t>21 26 1.7</t>
  </si>
  <si>
    <t>85 19 29</t>
  </si>
  <si>
    <t>Jagamohanpur to Keonjhar (NH Left side)</t>
  </si>
  <si>
    <t>21 26 2.7</t>
  </si>
  <si>
    <t>85 19 28.8</t>
  </si>
  <si>
    <t>Saruali Siba Mandira</t>
  </si>
  <si>
    <t>21 27 39.9</t>
  </si>
  <si>
    <t>85 19 31.7</t>
  </si>
  <si>
    <t>Jagamohanpur (Near ATM)</t>
  </si>
  <si>
    <t>21 25 57.3</t>
  </si>
  <si>
    <t>85 19 24.2</t>
  </si>
  <si>
    <t>Haladipani near village road side</t>
  </si>
  <si>
    <t>21 25 24.24</t>
  </si>
  <si>
    <t>85 27 43.62</t>
  </si>
  <si>
    <t>Birda</t>
  </si>
  <si>
    <t>21 22 31.6</t>
  </si>
  <si>
    <t>85 29 31.6</t>
  </si>
  <si>
    <t>Bhaliadala</t>
  </si>
  <si>
    <t>21 22 50.5</t>
  </si>
  <si>
    <t>85 26 37.8</t>
  </si>
  <si>
    <t>RE-1</t>
  </si>
  <si>
    <t>Sec-2</t>
  </si>
  <si>
    <t>Saharapada</t>
  </si>
  <si>
    <t>Banspal</t>
  </si>
  <si>
    <t>Sec-3</t>
  </si>
  <si>
    <t>Turumunga</t>
  </si>
  <si>
    <t xml:space="preserve">Maidankel </t>
  </si>
  <si>
    <t xml:space="preserve">21 40 7.67           </t>
  </si>
  <si>
    <t>85 42 35.07</t>
  </si>
  <si>
    <t>Keri</t>
  </si>
  <si>
    <t xml:space="preserve">21 41 12.53           </t>
  </si>
  <si>
    <t>85 42 55.88</t>
  </si>
  <si>
    <t>Raidiha</t>
  </si>
  <si>
    <t>Rengalbeda</t>
  </si>
  <si>
    <t>21 38 17.1</t>
  </si>
  <si>
    <t>85 57 20</t>
  </si>
  <si>
    <t>21 38 15</t>
  </si>
  <si>
    <t>85 57 38</t>
  </si>
  <si>
    <t>Katabeda</t>
  </si>
  <si>
    <t>21 37 11</t>
  </si>
  <si>
    <t>85 57 8.3</t>
  </si>
  <si>
    <t>Khireitangiri</t>
  </si>
  <si>
    <t>Jamunaposi</t>
  </si>
  <si>
    <t>Dalanga</t>
  </si>
  <si>
    <t>21 42 12.1</t>
  </si>
  <si>
    <t>85 43 20</t>
  </si>
  <si>
    <t>21 42 40.4</t>
  </si>
  <si>
    <t>85 45 7.4</t>
  </si>
  <si>
    <t>Padmapur</t>
  </si>
  <si>
    <t>21 42 34.4</t>
  </si>
  <si>
    <t>85 46 53.7</t>
  </si>
  <si>
    <t>Rajnagar</t>
  </si>
  <si>
    <t>21 45 51.3</t>
  </si>
  <si>
    <t>85 49 14.7</t>
  </si>
  <si>
    <t>21 46 10</t>
  </si>
  <si>
    <t>85 48 14.5</t>
  </si>
  <si>
    <t>21 46 28.2</t>
  </si>
  <si>
    <t>85 48 24.7</t>
  </si>
  <si>
    <t>Barudiposi</t>
  </si>
  <si>
    <t>21 44 17.6</t>
  </si>
  <si>
    <t>85 46 40.9</t>
  </si>
  <si>
    <t>21 44 1.8</t>
  </si>
  <si>
    <t>85 46 38.5</t>
  </si>
  <si>
    <t>Dudhiachua</t>
  </si>
  <si>
    <t>21 42 33.8</t>
  </si>
  <si>
    <t>85 41 7.3</t>
  </si>
  <si>
    <t>Bhurudiposi</t>
  </si>
  <si>
    <t>21 42 26.7</t>
  </si>
  <si>
    <t>85 41 46</t>
  </si>
  <si>
    <t xml:space="preserve">Bhulda </t>
  </si>
  <si>
    <t>21 44 10.7</t>
  </si>
  <si>
    <t>85 41 14</t>
  </si>
  <si>
    <t>Nischintpur</t>
  </si>
  <si>
    <t>21 45 10.3</t>
  </si>
  <si>
    <t>85 41 42.9</t>
  </si>
  <si>
    <t>Karanasahi</t>
  </si>
  <si>
    <t>21 44 6.7</t>
  </si>
  <si>
    <t>85 43 26.9</t>
  </si>
  <si>
    <t>Bandhanhara</t>
  </si>
  <si>
    <t>21 46 19</t>
  </si>
  <si>
    <t>85 44 36</t>
  </si>
  <si>
    <t>Tinda</t>
  </si>
  <si>
    <t>Dumurigoda</t>
  </si>
  <si>
    <t>21 48 45.4</t>
  </si>
  <si>
    <t>85 48 20.2</t>
  </si>
  <si>
    <t>Belaposi</t>
  </si>
  <si>
    <t>21 48 40.3</t>
  </si>
  <si>
    <t>85 46 5.9</t>
  </si>
  <si>
    <t>Putugaon</t>
  </si>
  <si>
    <t>21 47 55.6</t>
  </si>
  <si>
    <t>85 45 49.2</t>
  </si>
  <si>
    <t>Baliaposi</t>
  </si>
  <si>
    <t>21 46 18.8</t>
  </si>
  <si>
    <t>85 45 35.1</t>
  </si>
  <si>
    <t>Chemena</t>
  </si>
  <si>
    <t>21 46 12.7</t>
  </si>
  <si>
    <t>85 46 19.3</t>
  </si>
  <si>
    <t>Ukunda</t>
  </si>
  <si>
    <t>Jyotipur</t>
  </si>
  <si>
    <t>21 52 38.9</t>
  </si>
  <si>
    <t>85 47 38.1</t>
  </si>
  <si>
    <t>Banika</t>
  </si>
  <si>
    <t>Padua</t>
  </si>
  <si>
    <t>21 55 35.2</t>
  </si>
  <si>
    <t>85 44 31.9</t>
  </si>
  <si>
    <t>Niundi</t>
  </si>
  <si>
    <t>21 52 47.5</t>
  </si>
  <si>
    <t>85 46 19.4</t>
  </si>
  <si>
    <t>21 55 23.6</t>
  </si>
  <si>
    <t>85 46 50.2</t>
  </si>
  <si>
    <t>Rengalgoda</t>
  </si>
  <si>
    <t>21 56 48.9</t>
  </si>
  <si>
    <t>85 47 7.3</t>
  </si>
  <si>
    <t>Maliposi</t>
  </si>
  <si>
    <t>21 54 48.1</t>
  </si>
  <si>
    <t>85 46 15.8</t>
  </si>
  <si>
    <t>Kemudia</t>
  </si>
  <si>
    <t>21 56 57</t>
  </si>
  <si>
    <t>85 46 45.1</t>
  </si>
  <si>
    <t>AED,Anandapur</t>
  </si>
  <si>
    <t>Dhenkikote</t>
  </si>
  <si>
    <t>Chandapasi</t>
  </si>
  <si>
    <t xml:space="preserve">21 33 24.7          </t>
  </si>
  <si>
    <t>85 43 17.0</t>
  </si>
  <si>
    <t>Jharbeda</t>
  </si>
  <si>
    <t xml:space="preserve">21 32 12.3           </t>
  </si>
  <si>
    <t>85 43 40.5</t>
  </si>
  <si>
    <t xml:space="preserve">21 32 10.6           </t>
  </si>
  <si>
    <t>85 43 06.3</t>
  </si>
  <si>
    <t>Sarupat</t>
  </si>
  <si>
    <t xml:space="preserve">21 31 06.7          </t>
  </si>
  <si>
    <t>85 42 52.5</t>
  </si>
  <si>
    <t>Jamunalia</t>
  </si>
  <si>
    <t xml:space="preserve">21 35 14.3         </t>
  </si>
  <si>
    <t>85 39 25.0</t>
  </si>
  <si>
    <t>Ramachandrapur</t>
  </si>
  <si>
    <t xml:space="preserve">21 35 00.9         </t>
  </si>
  <si>
    <t>85 39 10.9</t>
  </si>
  <si>
    <t xml:space="preserve">21 34 52.8           </t>
  </si>
  <si>
    <t>85 39 06.5</t>
  </si>
  <si>
    <t xml:space="preserve">Ukuchabeda </t>
  </si>
  <si>
    <t xml:space="preserve">21 33 37.2           </t>
  </si>
  <si>
    <t>85 39  42.4</t>
  </si>
  <si>
    <t>Baiganposi</t>
  </si>
  <si>
    <t xml:space="preserve">21 38 11.0           </t>
  </si>
  <si>
    <t>85 39 54.9</t>
  </si>
  <si>
    <t xml:space="preserve">Balabhadrapur </t>
  </si>
  <si>
    <t xml:space="preserve">21 30 00.5           </t>
  </si>
  <si>
    <t>85 4059.2</t>
  </si>
  <si>
    <t>Raghunathpur</t>
  </si>
  <si>
    <t>Dimirmunda</t>
  </si>
  <si>
    <t xml:space="preserve">21 37 54.9          </t>
  </si>
  <si>
    <t>85 41 04.6</t>
  </si>
  <si>
    <t>Kajaleipasi</t>
  </si>
  <si>
    <t xml:space="preserve">21 38 25.3           </t>
  </si>
  <si>
    <t>85 43 12.8</t>
  </si>
  <si>
    <t xml:space="preserve">21 37 52.0          </t>
  </si>
  <si>
    <t>85 44 15.1</t>
  </si>
  <si>
    <t xml:space="preserve">21 3740.8           </t>
  </si>
  <si>
    <t>85 44 24.3</t>
  </si>
  <si>
    <t xml:space="preserve">21 37 51.2           </t>
  </si>
  <si>
    <t>85 44 29.2</t>
  </si>
  <si>
    <t>Haladharpur</t>
  </si>
  <si>
    <t xml:space="preserve">21 37 39.9           </t>
  </si>
  <si>
    <t>85 44 50.8</t>
  </si>
  <si>
    <t>Jajapasi</t>
  </si>
  <si>
    <t xml:space="preserve">21 37 48.0           </t>
  </si>
  <si>
    <t>85 45 10.8</t>
  </si>
  <si>
    <t xml:space="preserve">21 38 15.8           </t>
  </si>
  <si>
    <t>85 46 15.4</t>
  </si>
  <si>
    <t xml:space="preserve">2138 13.7          </t>
  </si>
  <si>
    <t>85 45 58.6</t>
  </si>
  <si>
    <t xml:space="preserve">21 37 21.9           </t>
  </si>
  <si>
    <t>85 44 44.4</t>
  </si>
  <si>
    <t xml:space="preserve">21 37 26.9           </t>
  </si>
  <si>
    <t>85 44 39.1</t>
  </si>
  <si>
    <t>Majurpasi</t>
  </si>
  <si>
    <t xml:space="preserve">21 36 01.0           </t>
  </si>
  <si>
    <t>85 44 21.4</t>
  </si>
  <si>
    <t xml:space="preserve">21 35 56.8          </t>
  </si>
  <si>
    <t>85 44 18.8</t>
  </si>
  <si>
    <t>Gopalpur(E)</t>
  </si>
  <si>
    <t xml:space="preserve">Asanbani </t>
  </si>
  <si>
    <t xml:space="preserve">2131 42.8           </t>
  </si>
  <si>
    <t>85 45 08.6</t>
  </si>
  <si>
    <t xml:space="preserve">Bankapatuli </t>
  </si>
  <si>
    <t xml:space="preserve">21 33 45.1           </t>
  </si>
  <si>
    <t>85 44 33.8</t>
  </si>
  <si>
    <t>Baliadihasahi</t>
  </si>
  <si>
    <t xml:space="preserve">21 31 31.8          </t>
  </si>
  <si>
    <t>85 43 36.5</t>
  </si>
  <si>
    <t xml:space="preserve">Badabarbeda </t>
  </si>
  <si>
    <t xml:space="preserve">21 29 36.5           </t>
  </si>
  <si>
    <t>85 44 33.7</t>
  </si>
  <si>
    <t>Janghira(E)</t>
  </si>
  <si>
    <t>Masinabilla</t>
  </si>
  <si>
    <t>21 26 41.1</t>
  </si>
  <si>
    <t>85 38 23.1</t>
  </si>
  <si>
    <t>21 27 45.1</t>
  </si>
  <si>
    <t>85 34 23.8</t>
  </si>
  <si>
    <t>Ghatgaon</t>
  </si>
  <si>
    <t>Kolimati</t>
  </si>
  <si>
    <t>Ghasipura</t>
  </si>
  <si>
    <t>Colony Sahi (Kanto)</t>
  </si>
  <si>
    <t>21 19 19.9</t>
  </si>
  <si>
    <t>86 1 54.5</t>
  </si>
  <si>
    <t>Badasahi</t>
  </si>
  <si>
    <t>21 19 8.7</t>
  </si>
  <si>
    <t>86 1 37</t>
  </si>
  <si>
    <t>Khajurijuani</t>
  </si>
  <si>
    <t>21 31 37.6</t>
  </si>
  <si>
    <t>85 48 39.9</t>
  </si>
  <si>
    <t>Pipilia</t>
  </si>
  <si>
    <t xml:space="preserve">Pipilia </t>
  </si>
  <si>
    <t>21 33 44.7</t>
  </si>
  <si>
    <t>85 45 57.1</t>
  </si>
  <si>
    <t>Pipilia -Asanbani road</t>
  </si>
  <si>
    <t>21 32 57.3</t>
  </si>
  <si>
    <t>85 45 43.2</t>
  </si>
  <si>
    <t>Monaharpur to Danguaposi road</t>
  </si>
  <si>
    <t>21 31 16.2</t>
  </si>
  <si>
    <t>85 46 35.4</t>
  </si>
  <si>
    <t>Tandibeda to joirasandha</t>
  </si>
  <si>
    <t>21 30 38.1</t>
  </si>
  <si>
    <t>85 47 59.2</t>
  </si>
  <si>
    <t xml:space="preserve">Tandibeda </t>
  </si>
  <si>
    <t>21 30 23.4</t>
  </si>
  <si>
    <t>85 48 10.6</t>
  </si>
  <si>
    <t>Tandibeda to Mahulagadia road</t>
  </si>
  <si>
    <t>21 30 22.3</t>
  </si>
  <si>
    <t>85 48 30.5</t>
  </si>
  <si>
    <t>Mahulagadia</t>
  </si>
  <si>
    <t>21 30 0.2</t>
  </si>
  <si>
    <t>85 49 6.7</t>
  </si>
  <si>
    <t>Raibani</t>
  </si>
  <si>
    <t>21 28 34.3</t>
  </si>
  <si>
    <t>85 50 7</t>
  </si>
  <si>
    <t>Raibani to santrapur road</t>
  </si>
  <si>
    <t>21 28 3.2</t>
  </si>
  <si>
    <t>85 49 49.1</t>
  </si>
  <si>
    <t>Nusuriposi</t>
  </si>
  <si>
    <t>21 26 27.8</t>
  </si>
  <si>
    <t>85 48 28</t>
  </si>
  <si>
    <t>Dehuripada</t>
  </si>
  <si>
    <t>21 25 41.6</t>
  </si>
  <si>
    <t>85 48 12.4</t>
  </si>
  <si>
    <t>Deobandha</t>
  </si>
  <si>
    <t>Raghubeda</t>
  </si>
  <si>
    <t>Raghubeda to Gandasila</t>
  </si>
  <si>
    <t>21 28 54.2</t>
  </si>
  <si>
    <t>85 47 4.3</t>
  </si>
  <si>
    <t>Deobandh</t>
  </si>
  <si>
    <t>Binida</t>
  </si>
  <si>
    <t>21 25 6.3</t>
  </si>
  <si>
    <t>85 42 20.8</t>
  </si>
  <si>
    <t>Deobandh high school</t>
  </si>
  <si>
    <t>21 26 6.6</t>
  </si>
  <si>
    <t>85 43 3.2</t>
  </si>
  <si>
    <t>Patabari</t>
  </si>
  <si>
    <t>21 27 2.3</t>
  </si>
  <si>
    <t>85 44 8.2</t>
  </si>
  <si>
    <t>Keonjhar WL</t>
  </si>
  <si>
    <t>Hadagarh</t>
  </si>
  <si>
    <t>Hadagarh 
To Bidyadharpur</t>
  </si>
  <si>
    <t>21 17 1.62</t>
  </si>
  <si>
    <t>86 17 48.57</t>
  </si>
  <si>
    <t>21 14 10.64</t>
  </si>
  <si>
    <t>86 18 21.44</t>
  </si>
  <si>
    <t>21 14 0.02</t>
  </si>
  <si>
    <t>86 18 45.42</t>
  </si>
  <si>
    <t>Bidyadharpur To Kusatikiri</t>
  </si>
  <si>
    <t>21 14 51.92</t>
  </si>
  <si>
    <t>86 19 4.64</t>
  </si>
  <si>
    <t>21 15 53.01</t>
  </si>
  <si>
    <t>86 19 50.24</t>
  </si>
  <si>
    <t>21 16 18.76</t>
  </si>
  <si>
    <t>86 18 35.89</t>
  </si>
  <si>
    <t>Kusatikiri To Chanchalpada</t>
  </si>
  <si>
    <t>21 16 39.18</t>
  </si>
  <si>
    <t>86 18 24.61</t>
  </si>
  <si>
    <t>Sankatapalia</t>
  </si>
  <si>
    <t>21 15 41.91</t>
  </si>
  <si>
    <t>86 17 15.88</t>
  </si>
  <si>
    <t>21 15 43.10</t>
  </si>
  <si>
    <t>86 18 03.61</t>
  </si>
  <si>
    <t>Madhuban</t>
  </si>
  <si>
    <t>21 15 48.42</t>
  </si>
  <si>
    <t>86 18 19.99</t>
  </si>
  <si>
    <t>21 15 50.12</t>
  </si>
  <si>
    <t>86 18 02.21</t>
  </si>
  <si>
    <t>Haradabadi</t>
  </si>
  <si>
    <t>21 15 34.63</t>
  </si>
  <si>
    <t>86 18 5.37</t>
  </si>
  <si>
    <t>21 15 35.93</t>
  </si>
  <si>
    <t>86 18 29.01</t>
  </si>
  <si>
    <t>Sankhana 
To Bangore</t>
  </si>
  <si>
    <t>21 15 42.51</t>
  </si>
  <si>
    <t>86 18 38.95</t>
  </si>
  <si>
    <t>21 15 54.45</t>
  </si>
  <si>
    <t>86 20 32.67</t>
  </si>
  <si>
    <t>Baniapanka</t>
  </si>
  <si>
    <t>Bangore To Balibarei</t>
  </si>
  <si>
    <t>21 14 19.40</t>
  </si>
  <si>
    <t>86 21 35.45</t>
  </si>
  <si>
    <t>Bangore To Dhanurjaypur</t>
  </si>
  <si>
    <t>21 16 38.10</t>
  </si>
  <si>
    <t>86 21 11.30</t>
  </si>
  <si>
    <t xml:space="preserve"> Dhanurjaypur To Nuaragudi</t>
  </si>
  <si>
    <t>21 16 28.38</t>
  </si>
  <si>
    <t>86 21 45.22</t>
  </si>
  <si>
    <t>Balibarei To Aturkana</t>
  </si>
  <si>
    <t>21 15 08.45</t>
  </si>
  <si>
    <t>86 20 52.62</t>
  </si>
  <si>
    <t>Baniapnka To Jadabanka</t>
  </si>
  <si>
    <t>21 15 49.47</t>
  </si>
  <si>
    <t>86 22 14.19</t>
  </si>
  <si>
    <t>21 16 21.68</t>
  </si>
  <si>
    <t>86 22 16.76</t>
  </si>
  <si>
    <t>Jadabanka To Tanla</t>
  </si>
  <si>
    <t>21 16 40.72</t>
  </si>
  <si>
    <t>86 21 45.63</t>
  </si>
  <si>
    <t>Aturkana To Padhiaripalli</t>
  </si>
  <si>
    <t>21 15 20.12</t>
  </si>
  <si>
    <t>86 21 54.47</t>
  </si>
  <si>
    <t>Rairangpur</t>
  </si>
  <si>
    <t>Badampahar</t>
  </si>
  <si>
    <t>RED,Rairangpur</t>
  </si>
  <si>
    <t>Kusumi</t>
  </si>
  <si>
    <t>Nangalsila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</si>
  <si>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10' 7.7"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</si>
  <si>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13' 10.9"</t>
    </r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</si>
  <si>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10 '3.4"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</si>
  <si>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13' 8.4"</t>
    </r>
  </si>
  <si>
    <t>Ukam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</si>
  <si>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9' 37.2"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</si>
  <si>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11' 54.4"</t>
    </r>
  </si>
  <si>
    <t>Dantusahi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</si>
  <si>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9' 23.6"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</si>
  <si>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12' 53.1"</t>
    </r>
  </si>
  <si>
    <t>Jagannathpur</t>
  </si>
  <si>
    <r>
      <t>22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7' 16.6"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</si>
  <si>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12' 56.9"</t>
    </r>
  </si>
  <si>
    <t>Suleipat</t>
  </si>
  <si>
    <t>Jamjhari</t>
  </si>
  <si>
    <t>Bodajodi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</si>
  <si>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6' 51.2"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</si>
  <si>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12' 20.7"</t>
    </r>
  </si>
  <si>
    <t>Patijhari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</si>
  <si>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5' 40.9"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</si>
  <si>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11' 56.4"</t>
    </r>
  </si>
  <si>
    <t>Hatbadra</t>
  </si>
  <si>
    <t>Sarapoda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</si>
  <si>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7' 46.1"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</si>
  <si>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6' 40"</t>
    </r>
  </si>
  <si>
    <t>Talapati</t>
  </si>
  <si>
    <t>Jhipabandh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</si>
  <si>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4' 33.2"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</si>
  <si>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4' 27.5"</t>
    </r>
  </si>
  <si>
    <t>Kathbharia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</si>
  <si>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5' 6.6"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</si>
  <si>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2' 12.8"</t>
    </r>
  </si>
  <si>
    <t>Dhadichua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</si>
  <si>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4' 10"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</si>
  <si>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2' 21.4"</t>
    </r>
  </si>
  <si>
    <t>Jhatisiring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</si>
  <si>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5' 9.9"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</si>
  <si>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0' 36.4"</t>
    </r>
  </si>
  <si>
    <t>Pahadpur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</si>
  <si>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8' 42.5"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</si>
  <si>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1' 22.5"</t>
    </r>
  </si>
  <si>
    <t>Banduda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</si>
  <si>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7' 58.5"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</si>
  <si>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0'48.8"</t>
    </r>
  </si>
  <si>
    <t>Ghusuria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</si>
  <si>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6' 20.5"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</si>
  <si>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9' 48.2"</t>
    </r>
  </si>
  <si>
    <t>Badamtalia</t>
  </si>
  <si>
    <t>Bijatala</t>
  </si>
  <si>
    <t>Bisoi</t>
  </si>
  <si>
    <t>Bankati to Jojosahi pole band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</si>
  <si>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11' 3.4"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</si>
  <si>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14' 48.7"</t>
    </r>
  </si>
  <si>
    <t>Baliadhipa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</si>
  <si>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11' 57.1"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</si>
  <si>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14' 25.4"</t>
    </r>
  </si>
  <si>
    <t>Balikotha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</si>
  <si>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10' 21.5"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</si>
  <si>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14' 23.7"</t>
    </r>
  </si>
  <si>
    <t>Karkachia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</si>
  <si>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11' 21.5"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</si>
  <si>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15' 9.4"</t>
    </r>
  </si>
  <si>
    <t>Bijatala near River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</si>
  <si>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12' 7"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</si>
  <si>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18' 25.7"</t>
    </r>
  </si>
  <si>
    <t>Bijatala back side of  Medical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</si>
  <si>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12' 24.3"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</si>
  <si>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17' 45.7"</t>
    </r>
  </si>
  <si>
    <t>Teltangia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</si>
  <si>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11' 29.6"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</si>
  <si>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18' 15.4"</t>
    </r>
  </si>
  <si>
    <t>Luhasila</t>
  </si>
  <si>
    <t>Patpur near Nalla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</si>
  <si>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14' 27.2"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</si>
  <si>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14' 27.2"</t>
    </r>
  </si>
  <si>
    <t>Patpur near canal  Side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</si>
  <si>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14' 30.2"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</si>
  <si>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18' 46.6"</t>
    </r>
  </si>
  <si>
    <t>Luhasila Canal Side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</si>
  <si>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14' 22"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</si>
  <si>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18' 45.3"</t>
    </r>
  </si>
  <si>
    <t>Luhasila Main Road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</si>
  <si>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14' 23.2"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</si>
  <si>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18' 53.8"</t>
    </r>
  </si>
  <si>
    <t>Luhasila Near Hospital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</si>
  <si>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14' 24.9"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</si>
  <si>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19' 13.9"</t>
    </r>
  </si>
  <si>
    <t>Khejuri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</si>
  <si>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15' 6.8"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</si>
  <si>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20' 33.6"</t>
    </r>
  </si>
  <si>
    <t>Khejuri near pond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</si>
  <si>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15' 25.5"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</si>
  <si>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20' 26"</t>
    </r>
  </si>
  <si>
    <t>Arjunpani Main Road-I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</si>
  <si>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16' 51.7"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</si>
  <si>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20' 49"</t>
    </r>
  </si>
  <si>
    <t>Arjunpani Main Road-II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</si>
  <si>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17' 2.3"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</si>
  <si>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20' 49.8"</t>
    </r>
  </si>
  <si>
    <t>Arjunpani Main Road-III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</si>
  <si>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17' 18.7"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</si>
  <si>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20' 54.6"</t>
    </r>
  </si>
  <si>
    <t>Kuli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</si>
  <si>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15' 50.5"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</si>
  <si>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19' 54.8"</t>
    </r>
  </si>
  <si>
    <t>Manada</t>
  </si>
  <si>
    <t>Alhapani</t>
  </si>
  <si>
    <t>Budhikhamari</t>
  </si>
  <si>
    <r>
      <t>22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7' 50.2"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</si>
  <si>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23' 40.1"</t>
    </r>
  </si>
  <si>
    <r>
      <t>22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7' 36.5"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</si>
  <si>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23' 46"</t>
    </r>
  </si>
  <si>
    <t>Sansialiani</t>
  </si>
  <si>
    <t>Begunia</t>
  </si>
  <si>
    <r>
      <t>22</t>
    </r>
    <r>
      <rPr>
        <vertAlign val="superscript"/>
        <sz val="11"/>
        <color rgb="FF000000"/>
        <rFont val="Calibri"/>
        <family val="2"/>
        <scheme val="minor"/>
      </rPr>
      <t xml:space="preserve">0  </t>
    </r>
    <r>
      <rPr>
        <sz val="11"/>
        <color rgb="FF000000"/>
        <rFont val="Calibri"/>
        <family val="2"/>
        <scheme val="minor"/>
      </rPr>
      <t>59' 44.7"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</si>
  <si>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8' 45.6"</t>
    </r>
  </si>
  <si>
    <t>Bankati</t>
  </si>
  <si>
    <r>
      <t>22</t>
    </r>
    <r>
      <rPr>
        <vertAlign val="superscript"/>
        <sz val="11"/>
        <color rgb="FF000000"/>
        <rFont val="Calibri"/>
        <family val="2"/>
        <scheme val="minor"/>
      </rPr>
      <t xml:space="preserve">0  </t>
    </r>
    <r>
      <rPr>
        <sz val="11"/>
        <color rgb="FF000000"/>
        <rFont val="Calibri"/>
        <family val="2"/>
        <scheme val="minor"/>
      </rPr>
      <t>1' 47.4"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</si>
  <si>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 </t>
    </r>
    <r>
      <rPr>
        <sz val="11"/>
        <color rgb="FF000000"/>
        <rFont val="Calibri"/>
        <family val="2"/>
        <scheme val="minor"/>
      </rPr>
      <t>11' 3.3"</t>
    </r>
  </si>
  <si>
    <t>Tulasibani</t>
  </si>
  <si>
    <r>
      <t>22</t>
    </r>
    <r>
      <rPr>
        <vertAlign val="superscript"/>
        <sz val="11"/>
        <color rgb="FF000000"/>
        <rFont val="Calibri"/>
        <family val="2"/>
        <scheme val="minor"/>
      </rPr>
      <t xml:space="preserve">0  </t>
    </r>
    <r>
      <rPr>
        <sz val="11"/>
        <color rgb="FF000000"/>
        <rFont val="Calibri"/>
        <family val="2"/>
        <scheme val="minor"/>
      </rPr>
      <t>57' 59.3"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</si>
  <si>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 </t>
    </r>
    <r>
      <rPr>
        <sz val="11"/>
        <color rgb="FF000000"/>
        <rFont val="Calibri"/>
        <family val="2"/>
        <scheme val="minor"/>
      </rPr>
      <t>9' 24.7"</t>
    </r>
  </si>
  <si>
    <t>Bankidihi</t>
  </si>
  <si>
    <t>Raikadkacha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</si>
  <si>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 </t>
    </r>
    <r>
      <rPr>
        <sz val="11"/>
        <color theme="1"/>
        <rFont val="Calibri"/>
        <family val="2"/>
        <scheme val="minor"/>
      </rPr>
      <t>5' 23.3"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</si>
  <si>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 </t>
    </r>
    <r>
      <rPr>
        <sz val="11"/>
        <color rgb="FF000000"/>
        <rFont val="Calibri"/>
        <family val="2"/>
        <scheme val="minor"/>
      </rPr>
      <t>16' 51.6"</t>
    </r>
  </si>
  <si>
    <t>Keshargadia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</si>
  <si>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 </t>
    </r>
    <r>
      <rPr>
        <sz val="11"/>
        <color theme="1"/>
        <rFont val="Calibri"/>
        <family val="2"/>
        <scheme val="minor"/>
      </rPr>
      <t>11' 23.3"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</si>
  <si>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 </t>
    </r>
    <r>
      <rPr>
        <sz val="11"/>
        <color rgb="FF000000"/>
        <rFont val="Calibri"/>
        <family val="2"/>
        <scheme val="minor"/>
      </rPr>
      <t>14' 11.5"</t>
    </r>
  </si>
  <si>
    <t>Sagjodi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</si>
  <si>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 </t>
    </r>
    <r>
      <rPr>
        <sz val="11"/>
        <color theme="1"/>
        <rFont val="Calibri"/>
        <family val="2"/>
        <scheme val="minor"/>
      </rPr>
      <t>10' 8.2"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</si>
  <si>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23' 51.6"</t>
    </r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</si>
  <si>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 </t>
    </r>
    <r>
      <rPr>
        <sz val="11"/>
        <color theme="1"/>
        <rFont val="Calibri"/>
        <family val="2"/>
        <scheme val="minor"/>
      </rPr>
      <t>10' 14.4"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</si>
  <si>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23' 50"</t>
    </r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</si>
  <si>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 </t>
    </r>
    <r>
      <rPr>
        <sz val="11"/>
        <color theme="1"/>
        <rFont val="Calibri"/>
        <family val="2"/>
        <scheme val="minor"/>
      </rPr>
      <t>10' 21.5"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</si>
  <si>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23' 49.9"</t>
    </r>
  </si>
  <si>
    <t>Saraspada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</si>
  <si>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 </t>
    </r>
    <r>
      <rPr>
        <sz val="11"/>
        <color theme="1"/>
        <rFont val="Calibri"/>
        <family val="2"/>
        <scheme val="minor"/>
      </rPr>
      <t>11' 53.9"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</si>
  <si>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23' 28.2"</t>
    </r>
  </si>
  <si>
    <t>Nuadihi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</si>
  <si>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 </t>
    </r>
    <r>
      <rPr>
        <sz val="11"/>
        <color theme="1"/>
        <rFont val="Calibri"/>
        <family val="2"/>
        <scheme val="minor"/>
      </rPr>
      <t>8' 50"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</si>
  <si>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19' 53.6"</t>
    </r>
  </si>
  <si>
    <t>Sunajodia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</si>
  <si>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 </t>
    </r>
    <r>
      <rPr>
        <sz val="11"/>
        <color theme="1"/>
        <rFont val="Calibri"/>
        <family val="2"/>
        <scheme val="minor"/>
      </rPr>
      <t>12' 9.4"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</si>
  <si>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12' 9.3"</t>
    </r>
  </si>
  <si>
    <t>Gargadi</t>
  </si>
  <si>
    <t>Kundulia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</si>
  <si>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 </t>
    </r>
    <r>
      <rPr>
        <sz val="11"/>
        <color theme="1"/>
        <rFont val="Calibri"/>
        <family val="2"/>
        <scheme val="minor"/>
      </rPr>
      <t>10' 10.4"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</si>
  <si>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23' 4.4"</t>
    </r>
  </si>
  <si>
    <t>Kunjakacha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</si>
  <si>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 </t>
    </r>
    <r>
      <rPr>
        <sz val="11"/>
        <color theme="1"/>
        <rFont val="Calibri"/>
        <family val="2"/>
        <scheme val="minor"/>
      </rPr>
      <t>12' 24.7"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</si>
  <si>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22' 29.5"</t>
    </r>
  </si>
  <si>
    <t>Paunsia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</si>
  <si>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 </t>
    </r>
    <r>
      <rPr>
        <sz val="11"/>
        <color theme="1"/>
        <rFont val="Calibri"/>
        <family val="2"/>
        <scheme val="minor"/>
      </rPr>
      <t>13' 24"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</si>
  <si>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21' 39.3"</t>
    </r>
  </si>
  <si>
    <t>Rajabasa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</si>
  <si>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 </t>
    </r>
    <r>
      <rPr>
        <sz val="11"/>
        <color theme="1"/>
        <rFont val="Calibri"/>
        <family val="2"/>
        <scheme val="minor"/>
      </rPr>
      <t>10' 45"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</si>
  <si>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28' 1"</t>
    </r>
  </si>
  <si>
    <t>Deopatta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</si>
  <si>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 </t>
    </r>
    <r>
      <rPr>
        <sz val="11"/>
        <color theme="1"/>
        <rFont val="Calibri"/>
        <family val="2"/>
        <scheme val="minor"/>
      </rPr>
      <t>10' 30.3"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</si>
  <si>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28' 10.3"</t>
    </r>
  </si>
  <si>
    <t>Kitabeda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</si>
  <si>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 xml:space="preserve"> 9' 38.3"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</si>
  <si>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25' 55.9"</t>
    </r>
  </si>
  <si>
    <t>Dudhkundi</t>
  </si>
  <si>
    <t>Near Khadambeda G.P. Office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</si>
  <si>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 </t>
    </r>
    <r>
      <rPr>
        <sz val="11"/>
        <color theme="1"/>
        <rFont val="Calibri"/>
        <family val="2"/>
        <scheme val="minor"/>
      </rPr>
      <t>10' 34.6"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</si>
  <si>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26' 36.2"</t>
    </r>
  </si>
  <si>
    <t>Dakchati Jungle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</si>
  <si>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 </t>
    </r>
    <r>
      <rPr>
        <sz val="11"/>
        <color theme="1"/>
        <rFont val="Calibri"/>
        <family val="2"/>
        <scheme val="minor"/>
      </rPr>
      <t>10' 10.7"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</si>
  <si>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25' 56.9"</t>
    </r>
  </si>
  <si>
    <t>Bahalda</t>
  </si>
  <si>
    <t>Jamda</t>
  </si>
  <si>
    <t>Manbir</t>
  </si>
  <si>
    <t>Tarana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</si>
  <si>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15' 53.4"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</si>
  <si>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1' 44.3"</t>
    </r>
  </si>
  <si>
    <t>Bhadusahi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</si>
  <si>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 xml:space="preserve"> 14' 59.7"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</si>
  <si>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1' 57.3"</t>
    </r>
  </si>
  <si>
    <t>Rumapahadi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</si>
  <si>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14' 29.3"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</si>
  <si>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4' 1.4"</t>
    </r>
  </si>
  <si>
    <t>Rumapahadi to Deukundi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</si>
  <si>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15' 7"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</si>
  <si>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3' 39.5"</t>
    </r>
  </si>
  <si>
    <t>Sunamora</t>
  </si>
  <si>
    <t>Matiali to Jatapani</t>
  </si>
  <si>
    <r>
      <t>22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13' 15.2"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</si>
  <si>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4' 32.8"</t>
    </r>
  </si>
  <si>
    <t>Dhalpur to Khairpal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</si>
  <si>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13' 30.2"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</si>
  <si>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5' 52.2"</t>
    </r>
  </si>
  <si>
    <t>Dhalpur to Bhaleidihi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</si>
  <si>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13' 30.9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</si>
  <si>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5' 56.6"</t>
    </r>
  </si>
  <si>
    <t>Dumadihi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</si>
  <si>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14' 55.4"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</si>
  <si>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6' 32"</t>
    </r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</si>
  <si>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14' 55.2"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</si>
  <si>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6' 32.3"</t>
    </r>
  </si>
  <si>
    <t>Khairpal (Bakrasahi)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</si>
  <si>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14' 7"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</si>
  <si>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6' 19"</t>
    </r>
  </si>
  <si>
    <t>MatialiChhak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</si>
  <si>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13' 12.3"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</si>
  <si>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4' 32.7"</t>
    </r>
  </si>
  <si>
    <t>Jamda to  Heselpata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</si>
  <si>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17' 14.6"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</si>
  <si>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2' 39.6"</t>
    </r>
  </si>
  <si>
    <t>Pasna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</si>
  <si>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17' 32.6"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</si>
  <si>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3' 45.5"</t>
    </r>
  </si>
  <si>
    <t>Madhupur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</si>
  <si>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14' 10.6"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</si>
  <si>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2' 29.8"</t>
    </r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</si>
  <si>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14' 18"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</si>
  <si>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2' 29.1"</t>
    </r>
  </si>
  <si>
    <t>Basantpur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</si>
  <si>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12' 39.3"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</si>
  <si>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5' 58.5"</t>
    </r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</si>
  <si>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16' 22.9"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</si>
  <si>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0' 26.9"</t>
    </r>
  </si>
  <si>
    <t>Bandudumanala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</si>
  <si>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16' 50.5"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</si>
  <si>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4' 27.9"</t>
    </r>
  </si>
  <si>
    <t>Bhadusahi (San Sahi)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</si>
  <si>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15' 57.1"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</si>
  <si>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12' 35.8"</t>
    </r>
  </si>
  <si>
    <t>Matiali to Basantpur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</si>
  <si>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13' 3.1"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</si>
  <si>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5' 14.8"</t>
    </r>
  </si>
  <si>
    <t>Tiring</t>
  </si>
  <si>
    <t>Changua(Cable wire)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</si>
  <si>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30' 48.7"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</si>
  <si>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 </t>
    </r>
    <r>
      <rPr>
        <sz val="11"/>
        <color rgb="FF000000"/>
        <rFont val="Calibri"/>
        <family val="2"/>
        <scheme val="minor"/>
      </rPr>
      <t>1' 38.5"</t>
    </r>
  </si>
  <si>
    <t>Changua(DP Boring)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</si>
  <si>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31' 12"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</si>
  <si>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 </t>
    </r>
    <r>
      <rPr>
        <sz val="11"/>
        <color rgb="FF000000"/>
        <rFont val="Calibri"/>
        <family val="2"/>
        <scheme val="minor"/>
      </rPr>
      <t>1' 41"</t>
    </r>
  </si>
  <si>
    <t>Bankati (Cable Wire)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</si>
  <si>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30' 23.2"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</si>
  <si>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 </t>
    </r>
    <r>
      <rPr>
        <sz val="11"/>
        <color rgb="FF000000"/>
        <rFont val="Calibri"/>
        <family val="2"/>
        <scheme val="minor"/>
      </rPr>
      <t>2' 6.9"</t>
    </r>
  </si>
  <si>
    <t>Charkadihi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</si>
  <si>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28' 12.3"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</si>
  <si>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5' 6.5"</t>
    </r>
  </si>
  <si>
    <t>Gambharia To Brahmanbose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</si>
  <si>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11' 52"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</si>
  <si>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5' 16.9"</t>
    </r>
  </si>
  <si>
    <t>Jharadihi</t>
  </si>
  <si>
    <t>Jharadihi to Majhigan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</si>
  <si>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26' 34.7"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</si>
  <si>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9' 47"</t>
    </r>
  </si>
  <si>
    <t>Khanta</t>
  </si>
  <si>
    <t>Kantabani</t>
  </si>
  <si>
    <t>Mundathakura (In front of School)</t>
  </si>
  <si>
    <r>
      <t>22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13' 35.9"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</si>
  <si>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15' 35.4"</t>
    </r>
  </si>
  <si>
    <t>Khanta Bazar</t>
  </si>
  <si>
    <r>
      <t>22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14' 28.2"</t>
    </r>
  </si>
  <si>
    <t>Kaliakpur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</si>
  <si>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14' 28.2"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</si>
  <si>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15' 17.8"</t>
    </r>
  </si>
  <si>
    <t>Badjharan Main Road-I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</si>
  <si>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14' 49.7"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</si>
  <si>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15' 40.8"</t>
    </r>
  </si>
  <si>
    <t>Badjharan Main Road-II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</si>
  <si>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14' 50.3"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</si>
  <si>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15' 44.1"</t>
    </r>
  </si>
  <si>
    <t>Judia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</si>
  <si>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14' 45"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</si>
  <si>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15' 19.5"</t>
    </r>
  </si>
  <si>
    <t>Bhalujudi(and of Village)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</si>
  <si>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14' 45.4"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</si>
  <si>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16' 21"</t>
    </r>
  </si>
  <si>
    <t xml:space="preserve">Bhalujodi in front of holler 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</si>
  <si>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14' 15.5"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</si>
  <si>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17' 37.5"</t>
    </r>
  </si>
  <si>
    <t>AmdihaNalla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</si>
  <si>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14' 46.3"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</si>
  <si>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16' 1.6"</t>
    </r>
  </si>
  <si>
    <t>BudhiakudarNalla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</si>
  <si>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14' 55.1"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</si>
  <si>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11' 42.1"</t>
    </r>
  </si>
  <si>
    <t>Gorumahisani</t>
  </si>
  <si>
    <t>Chhatramandal</t>
  </si>
  <si>
    <t>Bhimkhanda-1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</si>
  <si>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18' 36.9"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</si>
  <si>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21' 1.7"</t>
    </r>
  </si>
  <si>
    <t>Bhimkhanda-2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</si>
  <si>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18' 57.1"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</si>
  <si>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21' 5.2"</t>
    </r>
  </si>
  <si>
    <t>Bhimkhanda-3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</si>
  <si>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18' 55.3"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</si>
  <si>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21' 20.6"</t>
    </r>
  </si>
  <si>
    <t>Jari Hill</t>
  </si>
  <si>
    <r>
      <t>22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19' 31.6"</t>
    </r>
  </si>
  <si>
    <r>
      <t>86</t>
    </r>
    <r>
      <rPr>
        <vertAlign val="superscript"/>
        <sz val="11"/>
        <color rgb="FF000000"/>
        <rFont val="Calibri"/>
        <family val="2"/>
        <scheme val="minor"/>
      </rPr>
      <t xml:space="preserve">0 </t>
    </r>
    <r>
      <rPr>
        <sz val="11"/>
        <color rgb="FF000000"/>
        <rFont val="Calibri"/>
        <family val="2"/>
        <scheme val="minor"/>
      </rPr>
      <t>17' 50.6"</t>
    </r>
  </si>
  <si>
    <t>Karanjia-II</t>
  </si>
  <si>
    <t>21° 49' 65.22" E</t>
  </si>
  <si>
    <t>85° 55' 29.35"N</t>
  </si>
  <si>
    <t>Ranipat</t>
  </si>
  <si>
    <t>Malharpoda</t>
  </si>
  <si>
    <t>21° 52' 18.0" E</t>
  </si>
  <si>
    <t>86° 03' 36.1"N</t>
  </si>
  <si>
    <t>Sanagan</t>
  </si>
  <si>
    <t>21° 52' 06.1" E</t>
  </si>
  <si>
    <t>86° 04' 17.7"N</t>
  </si>
  <si>
    <t>Nodhagadia</t>
  </si>
  <si>
    <t>21° 52' 25.7" E</t>
  </si>
  <si>
    <t>86° 03' 04.1"N</t>
  </si>
  <si>
    <t>Barakamuda</t>
  </si>
  <si>
    <t>Hatibari</t>
  </si>
  <si>
    <t>21° 48' 27.9" E</t>
  </si>
  <si>
    <t>86° 04' 56.2"N</t>
  </si>
  <si>
    <t>Pechasahi</t>
  </si>
  <si>
    <t>21° 49' 19.8" E</t>
  </si>
  <si>
    <t>86° 03' 10.2"N</t>
  </si>
  <si>
    <t>Salarapada</t>
  </si>
  <si>
    <t>21° 49’ 19.8" E</t>
  </si>
  <si>
    <t>86° 02' 49.7"N</t>
  </si>
  <si>
    <t>Batagoudagan</t>
  </si>
  <si>
    <t>21° 52' 45.0" E</t>
  </si>
  <si>
    <t>86° 04' 11.9"N</t>
  </si>
  <si>
    <t>Tangabilla</t>
  </si>
  <si>
    <t>Tintia</t>
  </si>
  <si>
    <t>21° 52' 52.9" E</t>
  </si>
  <si>
    <t>86° 00' 12.5"N</t>
  </si>
  <si>
    <t>21° 57' 31.7" E</t>
  </si>
  <si>
    <t>85° 49' 41.6"N</t>
  </si>
  <si>
    <t>21° 57' 27.6" E</t>
  </si>
  <si>
    <t>85° 50' 25.1"N</t>
  </si>
  <si>
    <t>22° 06' 04.1" E</t>
  </si>
  <si>
    <t>85° 48' 24.0"N</t>
  </si>
  <si>
    <t>Kudarsahi to Rangamatia</t>
  </si>
  <si>
    <t>22° 06' 02.9" E</t>
  </si>
  <si>
    <t>85° 47' 36.9"N</t>
  </si>
  <si>
    <t>22° 05' 07.6" E</t>
  </si>
  <si>
    <t>85° 47' 19.3"N</t>
  </si>
  <si>
    <t>21° 28' 57.0" E</t>
  </si>
  <si>
    <t>86° 12' 39.9"N</t>
  </si>
  <si>
    <t>21° 29' 11.1" E</t>
  </si>
  <si>
    <t>86° 14' 23.4"N</t>
  </si>
  <si>
    <t>21° 29' 02.3" E</t>
  </si>
  <si>
    <t>86° 14' 16.4"N</t>
  </si>
  <si>
    <t>Thakurmunda-I</t>
  </si>
  <si>
    <t>21° 31' 09.9" E</t>
  </si>
  <si>
    <t>86° 09' 14.2"N</t>
  </si>
  <si>
    <t>21° 28' 57" E</t>
  </si>
  <si>
    <t>21° 32' 37.4" E</t>
  </si>
  <si>
    <t>86° 09' 55.8"N</t>
  </si>
  <si>
    <t>Keshdiha</t>
  </si>
  <si>
    <t>Mituani</t>
  </si>
  <si>
    <t>21° 32' 32.7" E</t>
  </si>
  <si>
    <t>86° 11' 56.1"N</t>
  </si>
  <si>
    <t>Baunsadiha</t>
  </si>
  <si>
    <t>21° 31' 35.7" E</t>
  </si>
  <si>
    <t>86° 07' 40.6"N</t>
  </si>
  <si>
    <t>21° 33' 41.6" E</t>
  </si>
  <si>
    <t>86° 12' 35.2"N</t>
  </si>
  <si>
    <t>21° 21' 31.7" E</t>
  </si>
  <si>
    <t>86° 09' 07.6"N</t>
  </si>
  <si>
    <t>21° 20' 59.9" E</t>
  </si>
  <si>
    <t>86° 08' 52.0"N</t>
  </si>
  <si>
    <t>21° 26' 05.6" E</t>
  </si>
  <si>
    <t>86° 09' 52.9"N</t>
  </si>
  <si>
    <t>Dhatikidiha</t>
  </si>
  <si>
    <t>Godbhanga</t>
  </si>
  <si>
    <t>21° 19' 09.6" E</t>
  </si>
  <si>
    <t>86° 06' 44.9"N</t>
  </si>
  <si>
    <t>Nouna (Majhi Sahi)</t>
  </si>
  <si>
    <t>22° 00' 17.1" E</t>
  </si>
  <si>
    <t>86° 00' 15.3"N</t>
  </si>
  <si>
    <t>Karanjia-I</t>
  </si>
  <si>
    <t>Badadeuli</t>
  </si>
  <si>
    <t>11 mtr Joist</t>
  </si>
  <si>
    <t>10 mtr Joist</t>
  </si>
  <si>
    <t>LT Interposing  Pole(With 9mtr Joist) ( in No.)</t>
  </si>
  <si>
    <t>9 mtr  Joist</t>
  </si>
  <si>
    <t>3-Ph LT AB Cable (4x50+1x35+1x16mm2) ( in Km)</t>
  </si>
  <si>
    <t>LT Interposing  Pole(With 9mtr RS Joist) ( in No.)</t>
  </si>
  <si>
    <t>9 mtr RS Joist</t>
  </si>
  <si>
    <t>Spike (2nos. Per set per Pole) in Set</t>
  </si>
  <si>
    <t>PROPOSAL FOR STRENGTHENING OF ELECTRICAL NETWORK TO AVOID ELECTROCUTION OF ELEPHANTS  UNDER  MAYURBHANJ  DISTRICT</t>
  </si>
  <si>
    <t>PROPOSAL FOR STRENGTHENING OF ELECTRICAL NETWORK TO AVOID ELECTROCUTION OF ELEPHANTS  UNDER  MAYURBHANJ  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</si>
</sst>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0" fillId="0" borderId="1" xfId="0" applyFont="1" applyBorder="1"/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65" fontId="0" fillId="0" borderId="0" xfId="0" applyNumberFormat="1"/>
    <xf numFmtId="0" fontId="0" fillId="0" borderId="3" xfId="0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0" borderId="1" xfId="0" applyFont="1" applyFill="1" applyBorder="1" applyAlignment="1">
      <alignment vertical="top"/>
    </xf>
    <xf numFmtId="0" fontId="0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 wrapText="1"/>
    </xf>
    <xf numFmtId="0" fontId="0" fillId="2" borderId="1" xfId="0" applyFont="1" applyFill="1" applyBorder="1" applyAlignment="1">
      <alignment horizontal="center" vertical="top" wrapText="1"/>
    </xf>
    <xf numFmtId="2" fontId="0" fillId="0" borderId="1" xfId="0" applyNumberFormat="1" applyFont="1" applyFill="1" applyBorder="1" applyAlignment="1">
      <alignment horizontal="center" vertical="top"/>
    </xf>
    <xf numFmtId="49" fontId="0" fillId="0" borderId="1" xfId="0" applyNumberFormat="1" applyFont="1" applyFill="1" applyBorder="1" applyAlignment="1">
      <alignment vertical="top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0" fillId="0" borderId="1" xfId="0" applyFont="1" applyBorder="1" applyAlignment="1">
      <alignment vertical="top"/>
    </xf>
    <xf numFmtId="0" fontId="1" fillId="0" borderId="1" xfId="0" applyFont="1" applyFill="1" applyBorder="1" applyAlignment="1">
      <alignment vertical="top"/>
    </xf>
    <xf numFmtId="0" fontId="0" fillId="0" borderId="1" xfId="0" applyFont="1" applyBorder="1" applyAlignment="1">
      <alignment horizontal="center" vertical="top" wrapText="1"/>
    </xf>
    <xf numFmtId="2" fontId="0" fillId="0" borderId="1" xfId="0" applyNumberFormat="1" applyFont="1" applyBorder="1" applyAlignment="1">
      <alignment horizontal="center" vertical="top" wrapText="1"/>
    </xf>
    <xf numFmtId="0" fontId="0" fillId="0" borderId="1" xfId="0" quotePrefix="1" applyFont="1" applyBorder="1" applyAlignment="1">
      <alignment horizontal="center" vertical="top"/>
    </xf>
    <xf numFmtId="2" fontId="0" fillId="0" borderId="1" xfId="0" applyNumberFormat="1" applyFont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top" wrapText="1"/>
    </xf>
    <xf numFmtId="164" fontId="0" fillId="0" borderId="1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wrapText="1"/>
    </xf>
    <xf numFmtId="0" fontId="0" fillId="3" borderId="1" xfId="0" applyFill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tabSelected="1" topLeftCell="H28" workbookViewId="0">
      <selection activeCell="N7" sqref="N7"/>
    </sheetView>
  </sheetViews>
  <sheetFormatPr defaultRowHeight="15" x14ac:dyDescent="0.25"/>
  <cols>
    <col min="1" max="1" width="5.7109375" customWidth="1"/>
    <col min="2" max="2" width="15.7109375" customWidth="1"/>
    <col min="3" max="3" width="18" customWidth="1"/>
    <col min="4" max="4" width="13.28515625" customWidth="1"/>
    <col min="5" max="5" width="12.140625" customWidth="1"/>
    <col min="6" max="6" width="13.85546875" customWidth="1"/>
    <col min="7" max="7" width="12.28515625" customWidth="1"/>
    <col min="8" max="8" width="13.5703125" customWidth="1"/>
    <col min="9" max="9" width="8.42578125" customWidth="1"/>
    <col min="10" max="11" width="11.7109375" customWidth="1"/>
    <col min="25" max="25" width="8.85546875" style="50"/>
  </cols>
  <sheetData>
    <row r="1" spans="1:27" ht="19.5" customHeight="1" x14ac:dyDescent="0.25">
      <c r="A1" s="57" t="s">
        <v>949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4"/>
      <c r="Y1" s="51"/>
      <c r="Z1" s="4"/>
      <c r="AA1" s="4"/>
    </row>
    <row r="2" spans="1:27" s="50" customFormat="1" x14ac:dyDescent="0.25">
      <c r="A2" s="54" t="s">
        <v>1</v>
      </c>
      <c r="B2" s="54" t="s">
        <v>2</v>
      </c>
      <c r="C2" s="54" t="s">
        <v>3</v>
      </c>
      <c r="D2" s="54" t="s">
        <v>4</v>
      </c>
      <c r="E2" s="54" t="s">
        <v>5</v>
      </c>
      <c r="F2" s="54" t="s">
        <v>6</v>
      </c>
      <c r="G2" s="54" t="s">
        <v>7</v>
      </c>
      <c r="H2" s="54" t="s">
        <v>8</v>
      </c>
      <c r="I2" s="54" t="s">
        <v>9</v>
      </c>
      <c r="J2" s="54" t="s">
        <v>10</v>
      </c>
      <c r="K2" s="54"/>
      <c r="L2" s="54" t="s">
        <v>11</v>
      </c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47"/>
    </row>
    <row r="3" spans="1:27" s="50" customFormat="1" ht="15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 t="s">
        <v>12</v>
      </c>
      <c r="K3" s="54"/>
      <c r="L3" s="54" t="s">
        <v>945</v>
      </c>
      <c r="M3" s="54" t="s">
        <v>944</v>
      </c>
      <c r="N3" s="54" t="s">
        <v>14</v>
      </c>
      <c r="O3" s="54" t="s">
        <v>15</v>
      </c>
      <c r="P3" s="54"/>
      <c r="Q3" s="54"/>
      <c r="R3" s="54" t="s">
        <v>16</v>
      </c>
      <c r="S3" s="54"/>
      <c r="T3" s="54"/>
      <c r="U3" s="55" t="s">
        <v>17</v>
      </c>
      <c r="V3" s="54" t="s">
        <v>18</v>
      </c>
      <c r="W3" s="54" t="s">
        <v>19</v>
      </c>
      <c r="X3" s="54" t="s">
        <v>20</v>
      </c>
      <c r="Y3" s="54" t="s">
        <v>947</v>
      </c>
      <c r="Z3" s="56" t="s">
        <v>22</v>
      </c>
      <c r="AA3" s="56"/>
    </row>
    <row r="4" spans="1:27" s="50" customFormat="1" ht="30" x14ac:dyDescent="0.25">
      <c r="A4" s="54"/>
      <c r="B4" s="54"/>
      <c r="C4" s="54"/>
      <c r="D4" s="54"/>
      <c r="E4" s="54"/>
      <c r="F4" s="54"/>
      <c r="G4" s="54"/>
      <c r="H4" s="54"/>
      <c r="I4" s="54"/>
      <c r="J4" s="46" t="s">
        <v>23</v>
      </c>
      <c r="K4" s="46" t="s">
        <v>24</v>
      </c>
      <c r="L4" s="54"/>
      <c r="M4" s="54"/>
      <c r="N4" s="54"/>
      <c r="O4" s="45" t="s">
        <v>946</v>
      </c>
      <c r="P4" s="45" t="s">
        <v>941</v>
      </c>
      <c r="Q4" s="45" t="s">
        <v>940</v>
      </c>
      <c r="R4" s="45" t="s">
        <v>941</v>
      </c>
      <c r="S4" s="45" t="s">
        <v>940</v>
      </c>
      <c r="T4" s="45" t="s">
        <v>25</v>
      </c>
      <c r="U4" s="55"/>
      <c r="V4" s="54"/>
      <c r="W4" s="54"/>
      <c r="X4" s="54"/>
      <c r="Y4" s="54"/>
      <c r="Z4" s="47" t="s">
        <v>26</v>
      </c>
      <c r="AA4" s="47" t="s">
        <v>27</v>
      </c>
    </row>
    <row r="5" spans="1:27" ht="30" x14ac:dyDescent="0.25">
      <c r="A5" s="12">
        <v>1</v>
      </c>
      <c r="B5" s="39" t="s">
        <v>561</v>
      </c>
      <c r="C5" s="39" t="s">
        <v>562</v>
      </c>
      <c r="D5" s="39" t="s">
        <v>562</v>
      </c>
      <c r="E5" s="39" t="s">
        <v>562</v>
      </c>
      <c r="F5" s="40" t="s">
        <v>563</v>
      </c>
      <c r="G5" s="40" t="s">
        <v>564</v>
      </c>
      <c r="H5" s="11" t="s">
        <v>565</v>
      </c>
      <c r="I5" s="11">
        <v>0.05</v>
      </c>
      <c r="J5" s="41" t="s">
        <v>566</v>
      </c>
      <c r="K5" s="41" t="s">
        <v>567</v>
      </c>
      <c r="L5" s="11">
        <v>0</v>
      </c>
      <c r="M5" s="11"/>
      <c r="N5" s="11"/>
      <c r="O5" s="11">
        <v>15</v>
      </c>
      <c r="P5" s="4"/>
      <c r="Q5" s="4"/>
      <c r="R5" s="4"/>
      <c r="S5" s="4"/>
      <c r="T5" s="4"/>
      <c r="U5" s="4"/>
      <c r="V5" s="4">
        <v>4</v>
      </c>
      <c r="W5" s="4"/>
      <c r="X5" s="4"/>
      <c r="Y5" s="51">
        <v>30</v>
      </c>
      <c r="Z5" s="4"/>
      <c r="AA5" s="4"/>
    </row>
    <row r="6" spans="1:27" ht="30" x14ac:dyDescent="0.25">
      <c r="A6" s="12">
        <v>2</v>
      </c>
      <c r="B6" s="39" t="s">
        <v>561</v>
      </c>
      <c r="C6" s="39" t="s">
        <v>562</v>
      </c>
      <c r="D6" s="39" t="s">
        <v>562</v>
      </c>
      <c r="E6" s="39" t="s">
        <v>562</v>
      </c>
      <c r="F6" s="40" t="s">
        <v>563</v>
      </c>
      <c r="G6" s="40" t="s">
        <v>564</v>
      </c>
      <c r="H6" s="11" t="s">
        <v>565</v>
      </c>
      <c r="I6" s="11">
        <v>0.2</v>
      </c>
      <c r="J6" s="41" t="s">
        <v>568</v>
      </c>
      <c r="K6" s="41" t="s">
        <v>569</v>
      </c>
      <c r="L6" s="11">
        <v>10</v>
      </c>
      <c r="M6" s="39">
        <v>0.5</v>
      </c>
      <c r="N6" s="11"/>
      <c r="O6" s="11"/>
      <c r="P6" s="4"/>
      <c r="Q6" s="4"/>
      <c r="R6" s="4"/>
      <c r="S6" s="4"/>
      <c r="T6" s="4"/>
      <c r="U6" s="4"/>
      <c r="V6" s="4"/>
      <c r="W6" s="4"/>
      <c r="X6" s="4"/>
      <c r="Y6" s="51">
        <v>0</v>
      </c>
      <c r="Z6" s="4"/>
      <c r="AA6" s="4"/>
    </row>
    <row r="7" spans="1:27" ht="30" x14ac:dyDescent="0.25">
      <c r="A7" s="12">
        <v>3</v>
      </c>
      <c r="B7" s="39" t="s">
        <v>561</v>
      </c>
      <c r="C7" s="39" t="s">
        <v>562</v>
      </c>
      <c r="D7" s="39" t="s">
        <v>562</v>
      </c>
      <c r="E7" s="39" t="s">
        <v>562</v>
      </c>
      <c r="F7" s="40" t="s">
        <v>563</v>
      </c>
      <c r="G7" s="40" t="s">
        <v>564</v>
      </c>
      <c r="H7" s="11" t="s">
        <v>570</v>
      </c>
      <c r="I7" s="11">
        <v>0.6</v>
      </c>
      <c r="J7" s="41" t="s">
        <v>571</v>
      </c>
      <c r="K7" s="41" t="s">
        <v>572</v>
      </c>
      <c r="L7" s="11">
        <v>2</v>
      </c>
      <c r="M7" s="11"/>
      <c r="N7" s="11"/>
      <c r="O7" s="11"/>
      <c r="P7" s="4"/>
      <c r="Q7" s="4">
        <v>18</v>
      </c>
      <c r="R7" s="4"/>
      <c r="S7" s="4"/>
      <c r="T7" s="4"/>
      <c r="U7" s="4"/>
      <c r="V7" s="4">
        <v>5</v>
      </c>
      <c r="W7" s="4"/>
      <c r="X7" s="4">
        <v>18</v>
      </c>
      <c r="Y7" s="51">
        <v>36</v>
      </c>
      <c r="Z7" s="4"/>
      <c r="AA7" s="4"/>
    </row>
    <row r="8" spans="1:27" ht="30" x14ac:dyDescent="0.25">
      <c r="A8" s="12">
        <v>4</v>
      </c>
      <c r="B8" s="39" t="s">
        <v>561</v>
      </c>
      <c r="C8" s="39" t="s">
        <v>562</v>
      </c>
      <c r="D8" s="39" t="s">
        <v>562</v>
      </c>
      <c r="E8" s="39" t="s">
        <v>562</v>
      </c>
      <c r="F8" s="40" t="s">
        <v>563</v>
      </c>
      <c r="G8" s="40" t="s">
        <v>564</v>
      </c>
      <c r="H8" s="11" t="s">
        <v>573</v>
      </c>
      <c r="I8" s="11">
        <v>0.4</v>
      </c>
      <c r="J8" s="41" t="s">
        <v>574</v>
      </c>
      <c r="K8" s="41" t="s">
        <v>575</v>
      </c>
      <c r="L8" s="11">
        <v>3</v>
      </c>
      <c r="M8" s="11"/>
      <c r="N8" s="11">
        <v>2</v>
      </c>
      <c r="O8" s="11"/>
      <c r="P8" s="4"/>
      <c r="Q8" s="4"/>
      <c r="R8" s="4"/>
      <c r="S8" s="4"/>
      <c r="T8" s="4"/>
      <c r="U8" s="4"/>
      <c r="V8" s="4"/>
      <c r="W8" s="4"/>
      <c r="X8" s="4"/>
      <c r="Y8" s="51">
        <v>0</v>
      </c>
      <c r="Z8" s="4"/>
      <c r="AA8" s="4"/>
    </row>
    <row r="9" spans="1:27" ht="30" x14ac:dyDescent="0.25">
      <c r="A9" s="12">
        <v>5</v>
      </c>
      <c r="B9" s="39" t="s">
        <v>561</v>
      </c>
      <c r="C9" s="39" t="s">
        <v>562</v>
      </c>
      <c r="D9" s="39" t="s">
        <v>562</v>
      </c>
      <c r="E9" s="39" t="s">
        <v>562</v>
      </c>
      <c r="F9" s="40" t="s">
        <v>563</v>
      </c>
      <c r="G9" s="40" t="s">
        <v>564</v>
      </c>
      <c r="H9" s="11" t="s">
        <v>576</v>
      </c>
      <c r="I9" s="11">
        <v>1.4999999999999999E-2</v>
      </c>
      <c r="J9" s="41" t="s">
        <v>577</v>
      </c>
      <c r="K9" s="41" t="s">
        <v>578</v>
      </c>
      <c r="L9" s="11">
        <v>4</v>
      </c>
      <c r="M9" s="11"/>
      <c r="N9" s="11">
        <v>3</v>
      </c>
      <c r="O9" s="11"/>
      <c r="P9" s="4">
        <v>10</v>
      </c>
      <c r="Q9" s="4"/>
      <c r="R9" s="4"/>
      <c r="S9" s="4"/>
      <c r="T9" s="4"/>
      <c r="U9" s="4">
        <v>0.6</v>
      </c>
      <c r="V9" s="4">
        <v>4</v>
      </c>
      <c r="W9" s="4">
        <v>10</v>
      </c>
      <c r="X9" s="4">
        <v>2</v>
      </c>
      <c r="Y9" s="51">
        <v>20</v>
      </c>
      <c r="Z9" s="4"/>
      <c r="AA9" s="4"/>
    </row>
    <row r="10" spans="1:27" ht="30" x14ac:dyDescent="0.25">
      <c r="A10" s="12">
        <v>6</v>
      </c>
      <c r="B10" s="39" t="s">
        <v>561</v>
      </c>
      <c r="C10" s="39" t="s">
        <v>562</v>
      </c>
      <c r="D10" s="39" t="s">
        <v>579</v>
      </c>
      <c r="E10" s="39" t="s">
        <v>580</v>
      </c>
      <c r="F10" s="40" t="s">
        <v>563</v>
      </c>
      <c r="G10" s="40" t="s">
        <v>564</v>
      </c>
      <c r="H10" s="11" t="s">
        <v>581</v>
      </c>
      <c r="I10" s="11">
        <v>0.3</v>
      </c>
      <c r="J10" s="41" t="s">
        <v>582</v>
      </c>
      <c r="K10" s="41" t="s">
        <v>583</v>
      </c>
      <c r="L10" s="11">
        <v>5</v>
      </c>
      <c r="M10" s="11"/>
      <c r="N10" s="11">
        <v>4</v>
      </c>
      <c r="O10" s="11"/>
      <c r="P10" s="4">
        <v>15</v>
      </c>
      <c r="Q10" s="4"/>
      <c r="R10" s="4"/>
      <c r="S10" s="4"/>
      <c r="T10" s="4"/>
      <c r="U10" s="4">
        <v>1.5</v>
      </c>
      <c r="V10" s="4">
        <v>9</v>
      </c>
      <c r="W10" s="4">
        <v>15</v>
      </c>
      <c r="X10" s="4">
        <v>2</v>
      </c>
      <c r="Y10" s="51">
        <v>30</v>
      </c>
      <c r="Z10" s="4"/>
      <c r="AA10" s="4">
        <v>1</v>
      </c>
    </row>
    <row r="11" spans="1:27" ht="30" x14ac:dyDescent="0.25">
      <c r="A11" s="12">
        <v>7</v>
      </c>
      <c r="B11" s="39" t="s">
        <v>561</v>
      </c>
      <c r="C11" s="39" t="s">
        <v>562</v>
      </c>
      <c r="D11" s="39" t="s">
        <v>579</v>
      </c>
      <c r="E11" s="39" t="s">
        <v>580</v>
      </c>
      <c r="F11" s="40" t="s">
        <v>563</v>
      </c>
      <c r="G11" s="40" t="s">
        <v>564</v>
      </c>
      <c r="H11" s="11" t="s">
        <v>584</v>
      </c>
      <c r="I11" s="11">
        <v>0.3</v>
      </c>
      <c r="J11" s="41" t="s">
        <v>585</v>
      </c>
      <c r="K11" s="41" t="s">
        <v>586</v>
      </c>
      <c r="L11" s="11">
        <v>7</v>
      </c>
      <c r="M11" s="11"/>
      <c r="N11" s="11">
        <v>6</v>
      </c>
      <c r="O11" s="11"/>
      <c r="P11" s="4">
        <v>13</v>
      </c>
      <c r="Q11" s="4"/>
      <c r="R11" s="4"/>
      <c r="S11" s="4"/>
      <c r="T11" s="4"/>
      <c r="U11" s="4">
        <v>1.3</v>
      </c>
      <c r="V11" s="4">
        <v>7</v>
      </c>
      <c r="W11" s="4">
        <v>13</v>
      </c>
      <c r="X11" s="4">
        <v>2</v>
      </c>
      <c r="Y11" s="51">
        <v>26</v>
      </c>
      <c r="Z11" s="4"/>
      <c r="AA11" s="4"/>
    </row>
    <row r="12" spans="1:27" ht="30" x14ac:dyDescent="0.25">
      <c r="A12" s="12">
        <v>8</v>
      </c>
      <c r="B12" s="39" t="s">
        <v>561</v>
      </c>
      <c r="C12" s="39" t="s">
        <v>562</v>
      </c>
      <c r="D12" s="11" t="s">
        <v>587</v>
      </c>
      <c r="E12" s="30" t="s">
        <v>587</v>
      </c>
      <c r="F12" s="40" t="s">
        <v>563</v>
      </c>
      <c r="G12" s="40" t="s">
        <v>564</v>
      </c>
      <c r="H12" s="11" t="s">
        <v>588</v>
      </c>
      <c r="I12" s="11">
        <v>0.33</v>
      </c>
      <c r="J12" s="41" t="s">
        <v>589</v>
      </c>
      <c r="K12" s="41" t="s">
        <v>590</v>
      </c>
      <c r="L12" s="11"/>
      <c r="M12" s="11"/>
      <c r="N12" s="11"/>
      <c r="O12" s="11"/>
      <c r="P12" s="4">
        <v>26</v>
      </c>
      <c r="Q12" s="4"/>
      <c r="R12" s="4"/>
      <c r="S12" s="4"/>
      <c r="T12" s="4"/>
      <c r="U12" s="4">
        <v>1.5</v>
      </c>
      <c r="V12" s="4">
        <v>6</v>
      </c>
      <c r="W12" s="4"/>
      <c r="X12" s="4"/>
      <c r="Y12" s="51">
        <v>52</v>
      </c>
      <c r="Z12" s="4"/>
      <c r="AA12" s="4"/>
    </row>
    <row r="13" spans="1:27" ht="30" x14ac:dyDescent="0.25">
      <c r="A13" s="12">
        <v>9</v>
      </c>
      <c r="B13" s="39" t="s">
        <v>561</v>
      </c>
      <c r="C13" s="39" t="s">
        <v>562</v>
      </c>
      <c r="D13" s="39" t="s">
        <v>562</v>
      </c>
      <c r="E13" s="39" t="s">
        <v>591</v>
      </c>
      <c r="F13" s="40" t="s">
        <v>563</v>
      </c>
      <c r="G13" s="40" t="s">
        <v>564</v>
      </c>
      <c r="H13" s="11" t="s">
        <v>592</v>
      </c>
      <c r="I13" s="11">
        <v>2</v>
      </c>
      <c r="J13" s="41" t="s">
        <v>593</v>
      </c>
      <c r="K13" s="41" t="s">
        <v>594</v>
      </c>
      <c r="L13" s="11"/>
      <c r="M13" s="11"/>
      <c r="N13" s="11"/>
      <c r="O13" s="11">
        <v>24</v>
      </c>
      <c r="P13" s="4"/>
      <c r="Q13" s="4"/>
      <c r="R13" s="4"/>
      <c r="S13" s="4"/>
      <c r="T13" s="4"/>
      <c r="U13" s="4"/>
      <c r="V13" s="4">
        <v>10</v>
      </c>
      <c r="W13" s="4"/>
      <c r="X13" s="4"/>
      <c r="Y13" s="51">
        <v>48</v>
      </c>
      <c r="Z13" s="4"/>
      <c r="AA13" s="4"/>
    </row>
    <row r="14" spans="1:27" ht="30" x14ac:dyDescent="0.25">
      <c r="A14" s="12">
        <v>10</v>
      </c>
      <c r="B14" s="39" t="s">
        <v>561</v>
      </c>
      <c r="C14" s="39" t="s">
        <v>562</v>
      </c>
      <c r="D14" s="39" t="s">
        <v>562</v>
      </c>
      <c r="E14" s="39" t="s">
        <v>591</v>
      </c>
      <c r="F14" s="40" t="s">
        <v>563</v>
      </c>
      <c r="G14" s="40" t="s">
        <v>564</v>
      </c>
      <c r="H14" s="11" t="s">
        <v>595</v>
      </c>
      <c r="I14" s="11">
        <v>0.4</v>
      </c>
      <c r="J14" s="41" t="s">
        <v>596</v>
      </c>
      <c r="K14" s="41" t="s">
        <v>597</v>
      </c>
      <c r="L14" s="11"/>
      <c r="M14" s="11"/>
      <c r="N14" s="11"/>
      <c r="O14" s="11"/>
      <c r="P14" s="4">
        <v>20</v>
      </c>
      <c r="Q14" s="4"/>
      <c r="R14" s="4"/>
      <c r="S14" s="4"/>
      <c r="T14" s="4"/>
      <c r="U14" s="4"/>
      <c r="V14" s="4">
        <v>8</v>
      </c>
      <c r="W14" s="4"/>
      <c r="X14" s="4"/>
      <c r="Y14" s="51">
        <v>40</v>
      </c>
      <c r="Z14" s="4"/>
      <c r="AA14" s="4"/>
    </row>
    <row r="15" spans="1:27" ht="30" x14ac:dyDescent="0.25">
      <c r="A15" s="12">
        <v>11</v>
      </c>
      <c r="B15" s="39" t="s">
        <v>561</v>
      </c>
      <c r="C15" s="39" t="s">
        <v>562</v>
      </c>
      <c r="D15" s="39" t="s">
        <v>562</v>
      </c>
      <c r="E15" s="39" t="s">
        <v>591</v>
      </c>
      <c r="F15" s="40" t="s">
        <v>563</v>
      </c>
      <c r="G15" s="40" t="s">
        <v>564</v>
      </c>
      <c r="H15" s="11" t="s">
        <v>598</v>
      </c>
      <c r="I15" s="11">
        <v>1.5</v>
      </c>
      <c r="J15" s="41" t="s">
        <v>599</v>
      </c>
      <c r="K15" s="41" t="s">
        <v>600</v>
      </c>
      <c r="L15" s="11">
        <v>7</v>
      </c>
      <c r="M15" s="11"/>
      <c r="N15" s="11">
        <v>2</v>
      </c>
      <c r="O15" s="11"/>
      <c r="P15" s="4"/>
      <c r="Q15" s="4"/>
      <c r="R15" s="4"/>
      <c r="S15" s="4"/>
      <c r="T15" s="4"/>
      <c r="U15" s="4"/>
      <c r="V15" s="4"/>
      <c r="W15" s="4"/>
      <c r="X15" s="4"/>
      <c r="Y15" s="51">
        <v>0</v>
      </c>
      <c r="Z15" s="4"/>
      <c r="AA15" s="4"/>
    </row>
    <row r="16" spans="1:27" ht="30" x14ac:dyDescent="0.25">
      <c r="A16" s="12">
        <v>12</v>
      </c>
      <c r="B16" s="39" t="s">
        <v>561</v>
      </c>
      <c r="C16" s="39" t="s">
        <v>562</v>
      </c>
      <c r="D16" s="39" t="s">
        <v>562</v>
      </c>
      <c r="E16" s="39" t="s">
        <v>591</v>
      </c>
      <c r="F16" s="40" t="s">
        <v>563</v>
      </c>
      <c r="G16" s="40" t="s">
        <v>564</v>
      </c>
      <c r="H16" s="11" t="s">
        <v>601</v>
      </c>
      <c r="I16" s="11">
        <v>1.3</v>
      </c>
      <c r="J16" s="41" t="s">
        <v>602</v>
      </c>
      <c r="K16" s="41" t="s">
        <v>603</v>
      </c>
      <c r="L16" s="11">
        <v>2</v>
      </c>
      <c r="M16" s="11"/>
      <c r="N16" s="11"/>
      <c r="O16" s="11"/>
      <c r="P16" s="4"/>
      <c r="Q16" s="4"/>
      <c r="R16" s="4"/>
      <c r="S16" s="4"/>
      <c r="T16" s="4"/>
      <c r="U16" s="4"/>
      <c r="V16" s="4"/>
      <c r="W16" s="4"/>
      <c r="X16" s="4"/>
      <c r="Y16" s="51">
        <v>0</v>
      </c>
      <c r="Z16" s="4"/>
      <c r="AA16" s="4"/>
    </row>
    <row r="17" spans="1:27" ht="30" x14ac:dyDescent="0.25">
      <c r="A17" s="12">
        <v>13</v>
      </c>
      <c r="B17" s="39" t="s">
        <v>561</v>
      </c>
      <c r="C17" s="39" t="s">
        <v>562</v>
      </c>
      <c r="D17" s="39" t="s">
        <v>562</v>
      </c>
      <c r="E17" s="39" t="s">
        <v>591</v>
      </c>
      <c r="F17" s="40" t="s">
        <v>563</v>
      </c>
      <c r="G17" s="40" t="s">
        <v>564</v>
      </c>
      <c r="H17" s="11" t="s">
        <v>604</v>
      </c>
      <c r="I17" s="11">
        <v>0.6</v>
      </c>
      <c r="J17" s="41" t="s">
        <v>605</v>
      </c>
      <c r="K17" s="41" t="s">
        <v>606</v>
      </c>
      <c r="L17" s="11">
        <v>0</v>
      </c>
      <c r="M17" s="11"/>
      <c r="N17" s="11"/>
      <c r="O17" s="11"/>
      <c r="P17" s="4"/>
      <c r="Q17" s="4"/>
      <c r="R17" s="4"/>
      <c r="S17" s="4"/>
      <c r="T17" s="4"/>
      <c r="U17" s="4"/>
      <c r="V17" s="4"/>
      <c r="W17" s="4"/>
      <c r="X17" s="4"/>
      <c r="Y17" s="51">
        <v>0</v>
      </c>
      <c r="Z17" s="4"/>
      <c r="AA17" s="4"/>
    </row>
    <row r="18" spans="1:27" ht="30" x14ac:dyDescent="0.25">
      <c r="A18" s="12">
        <v>14</v>
      </c>
      <c r="B18" s="39" t="s">
        <v>561</v>
      </c>
      <c r="C18" s="39" t="s">
        <v>562</v>
      </c>
      <c r="D18" s="39" t="s">
        <v>562</v>
      </c>
      <c r="E18" s="39" t="s">
        <v>591</v>
      </c>
      <c r="F18" s="40" t="s">
        <v>563</v>
      </c>
      <c r="G18" s="40" t="s">
        <v>564</v>
      </c>
      <c r="H18" s="11" t="s">
        <v>607</v>
      </c>
      <c r="I18" s="11">
        <v>0.7</v>
      </c>
      <c r="J18" s="41" t="s">
        <v>608</v>
      </c>
      <c r="K18" s="41" t="s">
        <v>609</v>
      </c>
      <c r="L18" s="11">
        <v>3</v>
      </c>
      <c r="M18" s="11"/>
      <c r="N18" s="11">
        <v>2</v>
      </c>
      <c r="O18" s="11"/>
      <c r="P18" s="4"/>
      <c r="Q18" s="4"/>
      <c r="R18" s="4"/>
      <c r="S18" s="4"/>
      <c r="T18" s="4"/>
      <c r="U18" s="4"/>
      <c r="V18" s="4"/>
      <c r="W18" s="4"/>
      <c r="X18" s="4"/>
      <c r="Y18" s="51">
        <v>0</v>
      </c>
      <c r="Z18" s="4"/>
      <c r="AA18" s="4"/>
    </row>
    <row r="19" spans="1:27" ht="30" x14ac:dyDescent="0.25">
      <c r="A19" s="12">
        <v>15</v>
      </c>
      <c r="B19" s="39" t="s">
        <v>561</v>
      </c>
      <c r="C19" s="39" t="s">
        <v>562</v>
      </c>
      <c r="D19" s="39" t="s">
        <v>562</v>
      </c>
      <c r="E19" s="11" t="s">
        <v>51</v>
      </c>
      <c r="F19" s="40" t="s">
        <v>563</v>
      </c>
      <c r="G19" s="40" t="s">
        <v>564</v>
      </c>
      <c r="H19" s="11" t="s">
        <v>610</v>
      </c>
      <c r="I19" s="11">
        <v>0.4</v>
      </c>
      <c r="J19" s="41" t="s">
        <v>611</v>
      </c>
      <c r="K19" s="41" t="s">
        <v>612</v>
      </c>
      <c r="L19" s="11">
        <v>0</v>
      </c>
      <c r="M19" s="11"/>
      <c r="N19" s="11"/>
      <c r="O19" s="11"/>
      <c r="P19" s="4"/>
      <c r="Q19" s="4"/>
      <c r="R19" s="4"/>
      <c r="S19" s="4"/>
      <c r="T19" s="4"/>
      <c r="U19" s="4"/>
      <c r="V19" s="4"/>
      <c r="W19" s="4"/>
      <c r="X19" s="4"/>
      <c r="Y19" s="51">
        <v>0</v>
      </c>
      <c r="Z19" s="4"/>
      <c r="AA19" s="4"/>
    </row>
    <row r="20" spans="1:27" ht="45" x14ac:dyDescent="0.25">
      <c r="A20" s="12">
        <v>16</v>
      </c>
      <c r="B20" s="39" t="s">
        <v>561</v>
      </c>
      <c r="C20" s="39" t="s">
        <v>561</v>
      </c>
      <c r="D20" s="39" t="s">
        <v>613</v>
      </c>
      <c r="E20" s="39" t="s">
        <v>614</v>
      </c>
      <c r="F20" s="40" t="s">
        <v>563</v>
      </c>
      <c r="G20" s="40" t="s">
        <v>615</v>
      </c>
      <c r="H20" s="11" t="s">
        <v>616</v>
      </c>
      <c r="I20" s="11">
        <v>0.5</v>
      </c>
      <c r="J20" s="41" t="s">
        <v>617</v>
      </c>
      <c r="K20" s="41" t="s">
        <v>618</v>
      </c>
      <c r="L20" s="11"/>
      <c r="M20" s="11"/>
      <c r="N20" s="11"/>
      <c r="O20" s="11"/>
      <c r="P20" s="4">
        <v>28</v>
      </c>
      <c r="Q20" s="4"/>
      <c r="R20" s="4"/>
      <c r="S20" s="4"/>
      <c r="T20" s="4"/>
      <c r="U20" s="4">
        <v>1.2</v>
      </c>
      <c r="V20" s="4">
        <v>12</v>
      </c>
      <c r="W20" s="4">
        <v>28</v>
      </c>
      <c r="X20" s="4">
        <v>4</v>
      </c>
      <c r="Y20" s="51">
        <v>56</v>
      </c>
      <c r="Z20" s="4"/>
      <c r="AA20" s="4"/>
    </row>
    <row r="21" spans="1:27" ht="30" x14ac:dyDescent="0.25">
      <c r="A21" s="12">
        <v>17</v>
      </c>
      <c r="B21" s="39" t="s">
        <v>561</v>
      </c>
      <c r="C21" s="39" t="s">
        <v>561</v>
      </c>
      <c r="D21" s="39" t="s">
        <v>613</v>
      </c>
      <c r="E21" s="39" t="s">
        <v>614</v>
      </c>
      <c r="F21" s="40" t="s">
        <v>563</v>
      </c>
      <c r="G21" s="40" t="s">
        <v>615</v>
      </c>
      <c r="H21" s="11" t="s">
        <v>619</v>
      </c>
      <c r="I21" s="11">
        <v>0.4</v>
      </c>
      <c r="J21" s="41" t="s">
        <v>620</v>
      </c>
      <c r="K21" s="41" t="s">
        <v>621</v>
      </c>
      <c r="L21" s="11">
        <v>5</v>
      </c>
      <c r="M21" s="11"/>
      <c r="N21" s="11">
        <v>3</v>
      </c>
      <c r="O21" s="11"/>
      <c r="P21" s="4">
        <v>9</v>
      </c>
      <c r="Q21" s="4"/>
      <c r="R21" s="4"/>
      <c r="S21" s="4"/>
      <c r="T21" s="4"/>
      <c r="U21" s="4">
        <v>0.7</v>
      </c>
      <c r="V21" s="4">
        <v>3</v>
      </c>
      <c r="W21" s="4">
        <v>9</v>
      </c>
      <c r="X21" s="4">
        <v>2</v>
      </c>
      <c r="Y21" s="51">
        <v>18</v>
      </c>
      <c r="Z21" s="4"/>
      <c r="AA21" s="4"/>
    </row>
    <row r="22" spans="1:27" ht="30" x14ac:dyDescent="0.25">
      <c r="A22" s="12">
        <v>18</v>
      </c>
      <c r="B22" s="39" t="s">
        <v>561</v>
      </c>
      <c r="C22" s="39" t="s">
        <v>561</v>
      </c>
      <c r="D22" s="39" t="s">
        <v>613</v>
      </c>
      <c r="E22" s="39" t="s">
        <v>614</v>
      </c>
      <c r="F22" s="40" t="s">
        <v>563</v>
      </c>
      <c r="G22" s="40" t="s">
        <v>615</v>
      </c>
      <c r="H22" s="11" t="s">
        <v>622</v>
      </c>
      <c r="I22" s="11">
        <v>0.5</v>
      </c>
      <c r="J22" s="41" t="s">
        <v>623</v>
      </c>
      <c r="K22" s="41" t="s">
        <v>624</v>
      </c>
      <c r="L22" s="11">
        <v>6</v>
      </c>
      <c r="M22" s="11"/>
      <c r="N22" s="11"/>
      <c r="O22" s="11"/>
      <c r="P22" s="4">
        <v>10</v>
      </c>
      <c r="Q22" s="4"/>
      <c r="R22" s="4"/>
      <c r="S22" s="4"/>
      <c r="T22" s="4"/>
      <c r="U22" s="4">
        <v>0.9</v>
      </c>
      <c r="V22" s="4">
        <v>5</v>
      </c>
      <c r="W22" s="4">
        <v>10</v>
      </c>
      <c r="X22" s="4">
        <v>2</v>
      </c>
      <c r="Y22" s="51">
        <v>20</v>
      </c>
      <c r="Z22" s="4"/>
      <c r="AA22" s="4">
        <v>1</v>
      </c>
    </row>
    <row r="23" spans="1:27" ht="30" x14ac:dyDescent="0.25">
      <c r="A23" s="12">
        <v>19</v>
      </c>
      <c r="B23" s="39" t="s">
        <v>561</v>
      </c>
      <c r="C23" s="39" t="s">
        <v>561</v>
      </c>
      <c r="D23" s="39" t="s">
        <v>613</v>
      </c>
      <c r="E23" s="39" t="s">
        <v>614</v>
      </c>
      <c r="F23" s="40" t="s">
        <v>563</v>
      </c>
      <c r="G23" s="40" t="s">
        <v>615</v>
      </c>
      <c r="H23" s="11" t="s">
        <v>625</v>
      </c>
      <c r="I23" s="11">
        <v>0.6</v>
      </c>
      <c r="J23" s="41" t="s">
        <v>626</v>
      </c>
      <c r="K23" s="41" t="s">
        <v>627</v>
      </c>
      <c r="L23" s="11">
        <v>8</v>
      </c>
      <c r="M23" s="11"/>
      <c r="N23" s="11"/>
      <c r="O23" s="11"/>
      <c r="P23" s="4">
        <v>16</v>
      </c>
      <c r="Q23" s="4"/>
      <c r="R23" s="4"/>
      <c r="S23" s="4"/>
      <c r="T23" s="4"/>
      <c r="U23" s="4">
        <v>1.6</v>
      </c>
      <c r="V23" s="4">
        <v>7</v>
      </c>
      <c r="W23" s="4">
        <v>16</v>
      </c>
      <c r="X23" s="4">
        <v>3</v>
      </c>
      <c r="Y23" s="51">
        <v>32</v>
      </c>
      <c r="Z23" s="4"/>
      <c r="AA23" s="4"/>
    </row>
    <row r="24" spans="1:27" ht="30" x14ac:dyDescent="0.25">
      <c r="A24" s="12">
        <v>20</v>
      </c>
      <c r="B24" s="39" t="s">
        <v>561</v>
      </c>
      <c r="C24" s="39" t="s">
        <v>561</v>
      </c>
      <c r="D24" s="39" t="s">
        <v>613</v>
      </c>
      <c r="E24" s="39" t="s">
        <v>614</v>
      </c>
      <c r="F24" s="40" t="s">
        <v>563</v>
      </c>
      <c r="G24" s="40" t="s">
        <v>615</v>
      </c>
      <c r="H24" s="11" t="s">
        <v>628</v>
      </c>
      <c r="I24" s="11">
        <v>0.5</v>
      </c>
      <c r="J24" s="41" t="s">
        <v>629</v>
      </c>
      <c r="K24" s="41" t="s">
        <v>630</v>
      </c>
      <c r="L24" s="11"/>
      <c r="M24" s="11"/>
      <c r="N24" s="11"/>
      <c r="O24" s="11"/>
      <c r="P24" s="4"/>
      <c r="Q24" s="4">
        <v>10</v>
      </c>
      <c r="R24" s="4"/>
      <c r="S24" s="4"/>
      <c r="T24" s="4"/>
      <c r="U24" s="4"/>
      <c r="V24" s="4">
        <v>4</v>
      </c>
      <c r="W24" s="4">
        <v>10</v>
      </c>
      <c r="X24" s="4"/>
      <c r="Y24" s="51">
        <v>20</v>
      </c>
      <c r="Z24" s="4"/>
      <c r="AA24" s="4"/>
    </row>
    <row r="25" spans="1:27" ht="45" x14ac:dyDescent="0.25">
      <c r="A25" s="12">
        <v>21</v>
      </c>
      <c r="B25" s="39" t="s">
        <v>561</v>
      </c>
      <c r="C25" s="39" t="s">
        <v>561</v>
      </c>
      <c r="D25" s="39" t="s">
        <v>613</v>
      </c>
      <c r="E25" s="39" t="s">
        <v>614</v>
      </c>
      <c r="F25" s="40" t="s">
        <v>563</v>
      </c>
      <c r="G25" s="40" t="s">
        <v>615</v>
      </c>
      <c r="H25" s="11" t="s">
        <v>631</v>
      </c>
      <c r="I25" s="11">
        <v>0.6</v>
      </c>
      <c r="J25" s="41" t="s">
        <v>632</v>
      </c>
      <c r="K25" s="41" t="s">
        <v>633</v>
      </c>
      <c r="L25" s="11"/>
      <c r="M25" s="11"/>
      <c r="N25" s="11"/>
      <c r="O25" s="11"/>
      <c r="P25" s="4"/>
      <c r="Q25" s="4">
        <v>12</v>
      </c>
      <c r="R25" s="4"/>
      <c r="S25" s="4"/>
      <c r="T25" s="4"/>
      <c r="U25" s="4"/>
      <c r="V25" s="4">
        <v>7</v>
      </c>
      <c r="W25" s="4">
        <v>12</v>
      </c>
      <c r="X25" s="4"/>
      <c r="Y25" s="51">
        <v>24</v>
      </c>
      <c r="Z25" s="4"/>
      <c r="AA25" s="4"/>
    </row>
    <row r="26" spans="1:27" ht="30" x14ac:dyDescent="0.25">
      <c r="A26" s="12">
        <v>22</v>
      </c>
      <c r="B26" s="39" t="s">
        <v>561</v>
      </c>
      <c r="C26" s="39" t="s">
        <v>561</v>
      </c>
      <c r="D26" s="39" t="s">
        <v>613</v>
      </c>
      <c r="E26" s="39" t="s">
        <v>614</v>
      </c>
      <c r="F26" s="40" t="s">
        <v>563</v>
      </c>
      <c r="G26" s="40" t="s">
        <v>615</v>
      </c>
      <c r="H26" s="11" t="s">
        <v>634</v>
      </c>
      <c r="I26" s="11">
        <v>0.4</v>
      </c>
      <c r="J26" s="41" t="s">
        <v>635</v>
      </c>
      <c r="K26" s="41" t="s">
        <v>636</v>
      </c>
      <c r="L26" s="11">
        <v>6</v>
      </c>
      <c r="M26" s="11"/>
      <c r="N26" s="11">
        <v>3</v>
      </c>
      <c r="O26" s="11"/>
      <c r="P26" s="4"/>
      <c r="Q26" s="4">
        <v>8</v>
      </c>
      <c r="R26" s="4"/>
      <c r="S26" s="4"/>
      <c r="T26" s="4"/>
      <c r="U26" s="4">
        <v>0.8</v>
      </c>
      <c r="V26" s="4">
        <v>4</v>
      </c>
      <c r="W26" s="4">
        <v>8</v>
      </c>
      <c r="X26" s="4">
        <v>1</v>
      </c>
      <c r="Y26" s="51">
        <v>16</v>
      </c>
      <c r="Z26" s="4"/>
      <c r="AA26" s="4"/>
    </row>
    <row r="27" spans="1:27" ht="30" x14ac:dyDescent="0.25">
      <c r="A27" s="12">
        <v>23</v>
      </c>
      <c r="B27" s="39" t="s">
        <v>561</v>
      </c>
      <c r="C27" s="39" t="s">
        <v>561</v>
      </c>
      <c r="D27" s="39" t="s">
        <v>613</v>
      </c>
      <c r="E27" s="39" t="s">
        <v>637</v>
      </c>
      <c r="F27" s="40" t="s">
        <v>563</v>
      </c>
      <c r="G27" s="40" t="s">
        <v>615</v>
      </c>
      <c r="H27" s="11" t="s">
        <v>638</v>
      </c>
      <c r="I27" s="11">
        <v>0.3</v>
      </c>
      <c r="J27" s="41" t="s">
        <v>639</v>
      </c>
      <c r="K27" s="41" t="s">
        <v>640</v>
      </c>
      <c r="L27" s="11"/>
      <c r="M27" s="11"/>
      <c r="N27" s="11"/>
      <c r="O27" s="11"/>
      <c r="P27" s="4"/>
      <c r="Q27" s="4">
        <v>10</v>
      </c>
      <c r="R27" s="4"/>
      <c r="S27" s="4"/>
      <c r="T27" s="4"/>
      <c r="U27" s="4"/>
      <c r="V27" s="4">
        <v>4</v>
      </c>
      <c r="W27" s="4">
        <v>10</v>
      </c>
      <c r="X27" s="4">
        <v>2</v>
      </c>
      <c r="Y27" s="51">
        <v>20</v>
      </c>
      <c r="Z27" s="4"/>
      <c r="AA27" s="4"/>
    </row>
    <row r="28" spans="1:27" ht="30" x14ac:dyDescent="0.25">
      <c r="A28" s="12">
        <v>24</v>
      </c>
      <c r="B28" s="39" t="s">
        <v>561</v>
      </c>
      <c r="C28" s="39" t="s">
        <v>561</v>
      </c>
      <c r="D28" s="39" t="s">
        <v>613</v>
      </c>
      <c r="E28" s="39" t="s">
        <v>637</v>
      </c>
      <c r="F28" s="40" t="s">
        <v>563</v>
      </c>
      <c r="G28" s="40" t="s">
        <v>615</v>
      </c>
      <c r="H28" s="11" t="s">
        <v>641</v>
      </c>
      <c r="I28" s="11">
        <v>0.2</v>
      </c>
      <c r="J28" s="41" t="s">
        <v>642</v>
      </c>
      <c r="K28" s="41" t="s">
        <v>643</v>
      </c>
      <c r="L28" s="11"/>
      <c r="M28" s="11"/>
      <c r="N28" s="11"/>
      <c r="O28" s="11"/>
      <c r="P28" s="4"/>
      <c r="Q28" s="4">
        <v>9</v>
      </c>
      <c r="R28" s="4"/>
      <c r="S28" s="4"/>
      <c r="T28" s="4"/>
      <c r="U28" s="4"/>
      <c r="V28" s="4">
        <v>3</v>
      </c>
      <c r="W28" s="4">
        <v>9</v>
      </c>
      <c r="X28" s="4">
        <v>1</v>
      </c>
      <c r="Y28" s="51">
        <v>18</v>
      </c>
      <c r="Z28" s="4"/>
      <c r="AA28" s="4">
        <v>1</v>
      </c>
    </row>
    <row r="29" spans="1:27" ht="30" x14ac:dyDescent="0.25">
      <c r="A29" s="12">
        <v>25</v>
      </c>
      <c r="B29" s="39" t="s">
        <v>561</v>
      </c>
      <c r="C29" s="39" t="s">
        <v>561</v>
      </c>
      <c r="D29" s="39" t="s">
        <v>613</v>
      </c>
      <c r="E29" s="39" t="s">
        <v>637</v>
      </c>
      <c r="F29" s="40" t="s">
        <v>563</v>
      </c>
      <c r="G29" s="40" t="s">
        <v>615</v>
      </c>
      <c r="H29" s="11" t="s">
        <v>644</v>
      </c>
      <c r="I29" s="11">
        <v>0.15</v>
      </c>
      <c r="J29" s="41" t="s">
        <v>645</v>
      </c>
      <c r="K29" s="41" t="s">
        <v>646</v>
      </c>
      <c r="L29" s="11"/>
      <c r="M29" s="11"/>
      <c r="N29" s="11"/>
      <c r="O29" s="11"/>
      <c r="P29" s="4"/>
      <c r="Q29" s="4">
        <v>10</v>
      </c>
      <c r="R29" s="4"/>
      <c r="S29" s="4"/>
      <c r="T29" s="4"/>
      <c r="U29" s="4">
        <v>0.8</v>
      </c>
      <c r="V29" s="4">
        <v>4</v>
      </c>
      <c r="W29" s="4">
        <v>10</v>
      </c>
      <c r="X29" s="4">
        <v>2</v>
      </c>
      <c r="Y29" s="51">
        <v>20</v>
      </c>
      <c r="Z29" s="4"/>
      <c r="AA29" s="4"/>
    </row>
    <row r="30" spans="1:27" ht="30" x14ac:dyDescent="0.25">
      <c r="A30" s="12">
        <v>26</v>
      </c>
      <c r="B30" s="39" t="s">
        <v>561</v>
      </c>
      <c r="C30" s="39" t="s">
        <v>561</v>
      </c>
      <c r="D30" s="39" t="s">
        <v>613</v>
      </c>
      <c r="E30" s="39" t="s">
        <v>637</v>
      </c>
      <c r="F30" s="40" t="s">
        <v>563</v>
      </c>
      <c r="G30" s="40" t="s">
        <v>615</v>
      </c>
      <c r="H30" s="11" t="s">
        <v>647</v>
      </c>
      <c r="I30" s="11">
        <v>0.4</v>
      </c>
      <c r="J30" s="41" t="s">
        <v>648</v>
      </c>
      <c r="K30" s="41" t="s">
        <v>649</v>
      </c>
      <c r="L30" s="11">
        <v>4</v>
      </c>
      <c r="M30" s="11">
        <v>0.4</v>
      </c>
      <c r="N30" s="11">
        <v>3</v>
      </c>
      <c r="O30" s="11"/>
      <c r="P30" s="4"/>
      <c r="Q30" s="4"/>
      <c r="R30" s="4"/>
      <c r="S30" s="4"/>
      <c r="T30" s="4"/>
      <c r="U30" s="4"/>
      <c r="V30" s="4"/>
      <c r="W30" s="4"/>
      <c r="X30" s="4"/>
      <c r="Y30" s="51">
        <v>0</v>
      </c>
      <c r="Z30" s="4"/>
      <c r="AA30" s="4"/>
    </row>
    <row r="31" spans="1:27" ht="30" x14ac:dyDescent="0.25">
      <c r="A31" s="12">
        <v>27</v>
      </c>
      <c r="B31" s="39" t="s">
        <v>561</v>
      </c>
      <c r="C31" s="39" t="s">
        <v>561</v>
      </c>
      <c r="D31" s="39" t="s">
        <v>613</v>
      </c>
      <c r="E31" s="39" t="s">
        <v>637</v>
      </c>
      <c r="F31" s="40" t="s">
        <v>563</v>
      </c>
      <c r="G31" s="40" t="s">
        <v>615</v>
      </c>
      <c r="H31" s="11" t="s">
        <v>650</v>
      </c>
      <c r="I31" s="11">
        <v>0.5</v>
      </c>
      <c r="J31" s="41" t="s">
        <v>651</v>
      </c>
      <c r="K31" s="41" t="s">
        <v>652</v>
      </c>
      <c r="L31" s="11">
        <v>6</v>
      </c>
      <c r="M31" s="11">
        <v>0.5</v>
      </c>
      <c r="N31" s="11">
        <v>4</v>
      </c>
      <c r="O31" s="11"/>
      <c r="P31" s="4"/>
      <c r="Q31" s="4">
        <v>5</v>
      </c>
      <c r="R31" s="4"/>
      <c r="S31" s="4"/>
      <c r="T31" s="4"/>
      <c r="U31" s="4">
        <v>0.5</v>
      </c>
      <c r="V31" s="4">
        <v>2</v>
      </c>
      <c r="W31" s="4">
        <v>5</v>
      </c>
      <c r="X31" s="4">
        <v>2</v>
      </c>
      <c r="Y31" s="51">
        <v>10</v>
      </c>
      <c r="Z31" s="4"/>
      <c r="AA31" s="4"/>
    </row>
    <row r="32" spans="1:27" ht="30" x14ac:dyDescent="0.25">
      <c r="A32" s="12">
        <v>28</v>
      </c>
      <c r="B32" s="39" t="s">
        <v>561</v>
      </c>
      <c r="C32" s="39" t="s">
        <v>561</v>
      </c>
      <c r="D32" s="39" t="s">
        <v>613</v>
      </c>
      <c r="E32" s="39" t="s">
        <v>637</v>
      </c>
      <c r="F32" s="40" t="s">
        <v>563</v>
      </c>
      <c r="G32" s="40" t="s">
        <v>615</v>
      </c>
      <c r="H32" s="11" t="s">
        <v>653</v>
      </c>
      <c r="I32" s="11">
        <v>0.2</v>
      </c>
      <c r="J32" s="41" t="s">
        <v>654</v>
      </c>
      <c r="K32" s="41" t="s">
        <v>655</v>
      </c>
      <c r="L32" s="11">
        <v>3</v>
      </c>
      <c r="M32" s="11"/>
      <c r="N32" s="11">
        <v>2</v>
      </c>
      <c r="O32" s="11"/>
      <c r="P32" s="4">
        <v>5</v>
      </c>
      <c r="Q32" s="4"/>
      <c r="R32" s="4"/>
      <c r="S32" s="4"/>
      <c r="T32" s="4"/>
      <c r="U32" s="4">
        <v>0.5</v>
      </c>
      <c r="V32" s="4">
        <v>2</v>
      </c>
      <c r="W32" s="4">
        <v>5</v>
      </c>
      <c r="X32" s="4">
        <v>1</v>
      </c>
      <c r="Y32" s="51">
        <v>10</v>
      </c>
      <c r="Z32" s="4"/>
      <c r="AA32" s="4"/>
    </row>
    <row r="33" spans="1:27" ht="30" x14ac:dyDescent="0.25">
      <c r="A33" s="12">
        <v>29</v>
      </c>
      <c r="B33" s="39" t="s">
        <v>561</v>
      </c>
      <c r="C33" s="39" t="s">
        <v>561</v>
      </c>
      <c r="D33" s="39" t="s">
        <v>613</v>
      </c>
      <c r="E33" s="39" t="s">
        <v>637</v>
      </c>
      <c r="F33" s="40" t="s">
        <v>563</v>
      </c>
      <c r="G33" s="40" t="s">
        <v>615</v>
      </c>
      <c r="H33" s="11" t="s">
        <v>656</v>
      </c>
      <c r="I33" s="11">
        <v>1.4999999999999999E-2</v>
      </c>
      <c r="J33" s="41" t="s">
        <v>657</v>
      </c>
      <c r="K33" s="41" t="s">
        <v>658</v>
      </c>
      <c r="L33" s="11"/>
      <c r="M33" s="11"/>
      <c r="N33" s="11"/>
      <c r="O33" s="11"/>
      <c r="P33" s="4">
        <v>5</v>
      </c>
      <c r="Q33" s="4"/>
      <c r="R33" s="4"/>
      <c r="S33" s="4"/>
      <c r="T33" s="4"/>
      <c r="U33" s="4">
        <v>0.4</v>
      </c>
      <c r="V33" s="4">
        <v>2</v>
      </c>
      <c r="W33" s="4">
        <v>5</v>
      </c>
      <c r="X33" s="4">
        <v>1</v>
      </c>
      <c r="Y33" s="51">
        <v>10</v>
      </c>
      <c r="Z33" s="4"/>
      <c r="AA33" s="4"/>
    </row>
    <row r="34" spans="1:27" ht="30" x14ac:dyDescent="0.25">
      <c r="A34" s="12">
        <v>30</v>
      </c>
      <c r="B34" s="39" t="s">
        <v>561</v>
      </c>
      <c r="C34" s="39" t="s">
        <v>561</v>
      </c>
      <c r="D34" s="39" t="s">
        <v>613</v>
      </c>
      <c r="E34" s="39" t="s">
        <v>637</v>
      </c>
      <c r="F34" s="40" t="s">
        <v>563</v>
      </c>
      <c r="G34" s="40" t="s">
        <v>615</v>
      </c>
      <c r="H34" s="11" t="s">
        <v>659</v>
      </c>
      <c r="I34" s="11">
        <v>0.1</v>
      </c>
      <c r="J34" s="41" t="s">
        <v>660</v>
      </c>
      <c r="K34" s="41" t="s">
        <v>661</v>
      </c>
      <c r="L34" s="11"/>
      <c r="M34" s="11"/>
      <c r="N34" s="11"/>
      <c r="O34" s="11"/>
      <c r="P34" s="4">
        <v>4</v>
      </c>
      <c r="Q34" s="4"/>
      <c r="R34" s="4"/>
      <c r="S34" s="4"/>
      <c r="T34" s="4"/>
      <c r="U34" s="4">
        <v>0.3</v>
      </c>
      <c r="V34" s="4"/>
      <c r="W34" s="4">
        <v>4</v>
      </c>
      <c r="X34" s="4">
        <v>1</v>
      </c>
      <c r="Y34" s="51">
        <v>8</v>
      </c>
      <c r="Z34" s="4"/>
      <c r="AA34" s="4"/>
    </row>
    <row r="35" spans="1:27" ht="30" x14ac:dyDescent="0.25">
      <c r="A35" s="12">
        <v>31</v>
      </c>
      <c r="B35" s="39" t="s">
        <v>561</v>
      </c>
      <c r="C35" s="39" t="s">
        <v>561</v>
      </c>
      <c r="D35" s="39" t="s">
        <v>613</v>
      </c>
      <c r="E35" s="39" t="s">
        <v>637</v>
      </c>
      <c r="F35" s="40" t="s">
        <v>563</v>
      </c>
      <c r="G35" s="40" t="s">
        <v>615</v>
      </c>
      <c r="H35" s="30" t="s">
        <v>662</v>
      </c>
      <c r="I35" s="11">
        <v>0.1</v>
      </c>
      <c r="J35" s="41" t="s">
        <v>663</v>
      </c>
      <c r="K35" s="41" t="s">
        <v>664</v>
      </c>
      <c r="L35" s="11"/>
      <c r="M35" s="11"/>
      <c r="N35" s="11"/>
      <c r="O35" s="11"/>
      <c r="P35" s="4">
        <v>5</v>
      </c>
      <c r="Q35" s="4"/>
      <c r="R35" s="4"/>
      <c r="S35" s="4"/>
      <c r="T35" s="4"/>
      <c r="U35" s="4">
        <v>0.4</v>
      </c>
      <c r="V35" s="4">
        <v>1</v>
      </c>
      <c r="W35" s="4">
        <v>5</v>
      </c>
      <c r="X35" s="4">
        <v>1</v>
      </c>
      <c r="Y35" s="51">
        <v>10</v>
      </c>
      <c r="Z35" s="4"/>
      <c r="AA35" s="4"/>
    </row>
    <row r="36" spans="1:27" ht="30" x14ac:dyDescent="0.25">
      <c r="A36" s="12">
        <v>32</v>
      </c>
      <c r="B36" s="39" t="s">
        <v>561</v>
      </c>
      <c r="C36" s="39" t="s">
        <v>561</v>
      </c>
      <c r="D36" s="39" t="s">
        <v>613</v>
      </c>
      <c r="E36" s="39" t="s">
        <v>637</v>
      </c>
      <c r="F36" s="40" t="s">
        <v>563</v>
      </c>
      <c r="G36" s="40" t="s">
        <v>615</v>
      </c>
      <c r="H36" s="30" t="s">
        <v>665</v>
      </c>
      <c r="I36" s="11">
        <v>0.1</v>
      </c>
      <c r="J36" s="41" t="s">
        <v>666</v>
      </c>
      <c r="K36" s="41" t="s">
        <v>667</v>
      </c>
      <c r="L36" s="11"/>
      <c r="M36" s="11"/>
      <c r="N36" s="11"/>
      <c r="O36" s="11"/>
      <c r="P36" s="4">
        <v>6</v>
      </c>
      <c r="Q36" s="4"/>
      <c r="R36" s="4"/>
      <c r="S36" s="4"/>
      <c r="T36" s="4"/>
      <c r="U36" s="4">
        <v>0.5</v>
      </c>
      <c r="V36" s="4">
        <v>2</v>
      </c>
      <c r="W36" s="4">
        <v>6</v>
      </c>
      <c r="X36" s="4"/>
      <c r="Y36" s="51">
        <v>12</v>
      </c>
      <c r="Z36" s="4"/>
      <c r="AA36" s="4"/>
    </row>
    <row r="37" spans="1:27" x14ac:dyDescent="0.25">
      <c r="I37">
        <f>SUM(I5:I36)</f>
        <v>14.66</v>
      </c>
      <c r="J37">
        <f t="shared" ref="J37:AA37" si="0">SUM(J5:J36)</f>
        <v>0</v>
      </c>
      <c r="K37">
        <f t="shared" si="0"/>
        <v>0</v>
      </c>
      <c r="L37">
        <f t="shared" si="0"/>
        <v>81</v>
      </c>
      <c r="M37">
        <f t="shared" si="0"/>
        <v>1.4</v>
      </c>
      <c r="N37">
        <f t="shared" si="0"/>
        <v>34</v>
      </c>
      <c r="O37">
        <f t="shared" si="0"/>
        <v>39</v>
      </c>
      <c r="P37">
        <f t="shared" si="0"/>
        <v>172</v>
      </c>
      <c r="Q37">
        <f t="shared" si="0"/>
        <v>82</v>
      </c>
      <c r="R37">
        <f t="shared" si="0"/>
        <v>0</v>
      </c>
      <c r="S37">
        <f t="shared" si="0"/>
        <v>0</v>
      </c>
      <c r="T37">
        <f t="shared" si="0"/>
        <v>0</v>
      </c>
      <c r="U37">
        <f t="shared" si="0"/>
        <v>13.500000000000004</v>
      </c>
      <c r="V37">
        <f t="shared" si="0"/>
        <v>115</v>
      </c>
      <c r="W37">
        <f t="shared" si="0"/>
        <v>190</v>
      </c>
      <c r="X37">
        <f t="shared" si="0"/>
        <v>47</v>
      </c>
      <c r="Y37" s="50">
        <f t="shared" si="0"/>
        <v>586</v>
      </c>
      <c r="Z37">
        <f t="shared" si="0"/>
        <v>0</v>
      </c>
      <c r="AA37">
        <f t="shared" si="0"/>
        <v>3</v>
      </c>
    </row>
  </sheetData>
  <mergeCells count="24">
    <mergeCell ref="A1:W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K2"/>
    <mergeCell ref="L2:Z2"/>
    <mergeCell ref="J3:K3"/>
    <mergeCell ref="L3:L4"/>
    <mergeCell ref="M3:M4"/>
    <mergeCell ref="N3:N4"/>
    <mergeCell ref="X3:X4"/>
    <mergeCell ref="Y3:Y4"/>
    <mergeCell ref="Z3:AA3"/>
    <mergeCell ref="O3:Q3"/>
    <mergeCell ref="R3:T3"/>
    <mergeCell ref="U3:U4"/>
    <mergeCell ref="V3:V4"/>
    <mergeCell ref="W3:W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workbookViewId="0">
      <pane ySplit="4" topLeftCell="A32" activePane="bottomLeft" state="frozen"/>
      <selection pane="bottomLeft" activeCell="AE9" sqref="AE9"/>
    </sheetView>
  </sheetViews>
  <sheetFormatPr defaultRowHeight="15" x14ac:dyDescent="0.25"/>
  <cols>
    <col min="1" max="1" width="5.7109375" customWidth="1"/>
    <col min="2" max="2" width="15.7109375" customWidth="1"/>
    <col min="3" max="3" width="18" customWidth="1"/>
    <col min="4" max="4" width="13.28515625" customWidth="1"/>
    <col min="5" max="5" width="12.140625" customWidth="1"/>
    <col min="6" max="6" width="13.85546875" customWidth="1"/>
    <col min="7" max="7" width="12.28515625" customWidth="1"/>
    <col min="8" max="8" width="13.5703125" customWidth="1"/>
    <col min="9" max="9" width="8.42578125" customWidth="1"/>
    <col min="10" max="11" width="11.7109375" customWidth="1"/>
  </cols>
  <sheetData>
    <row r="1" spans="1:27" ht="19.5" customHeight="1" x14ac:dyDescent="0.2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4"/>
      <c r="Y1" s="4"/>
      <c r="Z1" s="4"/>
      <c r="AA1" s="4"/>
    </row>
    <row r="2" spans="1:27" x14ac:dyDescent="0.25">
      <c r="A2" s="54" t="s">
        <v>1</v>
      </c>
      <c r="B2" s="54" t="s">
        <v>2</v>
      </c>
      <c r="C2" s="54" t="s">
        <v>3</v>
      </c>
      <c r="D2" s="54" t="s">
        <v>4</v>
      </c>
      <c r="E2" s="54" t="s">
        <v>5</v>
      </c>
      <c r="F2" s="54" t="s">
        <v>6</v>
      </c>
      <c r="G2" s="54" t="s">
        <v>7</v>
      </c>
      <c r="H2" s="54" t="s">
        <v>8</v>
      </c>
      <c r="I2" s="54" t="s">
        <v>9</v>
      </c>
      <c r="J2" s="54" t="s">
        <v>10</v>
      </c>
      <c r="K2" s="54"/>
      <c r="L2" s="54" t="s">
        <v>11</v>
      </c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1"/>
    </row>
    <row r="3" spans="1:27" ht="15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 t="s">
        <v>12</v>
      </c>
      <c r="K3" s="54"/>
      <c r="L3" s="54" t="s">
        <v>942</v>
      </c>
      <c r="M3" s="54" t="s">
        <v>13</v>
      </c>
      <c r="N3" s="54" t="s">
        <v>14</v>
      </c>
      <c r="O3" s="54" t="s">
        <v>15</v>
      </c>
      <c r="P3" s="54"/>
      <c r="Q3" s="54"/>
      <c r="R3" s="54" t="s">
        <v>16</v>
      </c>
      <c r="S3" s="54"/>
      <c r="T3" s="54"/>
      <c r="U3" s="55" t="s">
        <v>17</v>
      </c>
      <c r="V3" s="54" t="s">
        <v>18</v>
      </c>
      <c r="W3" s="54" t="s">
        <v>19</v>
      </c>
      <c r="X3" s="54" t="s">
        <v>20</v>
      </c>
      <c r="Y3" s="54" t="s">
        <v>21</v>
      </c>
      <c r="Z3" s="56" t="s">
        <v>22</v>
      </c>
      <c r="AA3" s="56"/>
    </row>
    <row r="4" spans="1:27" ht="30" x14ac:dyDescent="0.25">
      <c r="A4" s="54"/>
      <c r="B4" s="54"/>
      <c r="C4" s="54"/>
      <c r="D4" s="54"/>
      <c r="E4" s="54"/>
      <c r="F4" s="54"/>
      <c r="G4" s="54"/>
      <c r="H4" s="54"/>
      <c r="I4" s="54"/>
      <c r="J4" s="2" t="s">
        <v>23</v>
      </c>
      <c r="K4" s="2" t="s">
        <v>24</v>
      </c>
      <c r="L4" s="54"/>
      <c r="M4" s="54"/>
      <c r="N4" s="54"/>
      <c r="O4" s="44" t="s">
        <v>943</v>
      </c>
      <c r="P4" s="44" t="s">
        <v>941</v>
      </c>
      <c r="Q4" s="44" t="s">
        <v>940</v>
      </c>
      <c r="R4" s="44" t="s">
        <v>941</v>
      </c>
      <c r="S4" s="44" t="s">
        <v>940</v>
      </c>
      <c r="T4" s="44" t="s">
        <v>25</v>
      </c>
      <c r="U4" s="55"/>
      <c r="V4" s="54"/>
      <c r="W4" s="54"/>
      <c r="X4" s="54"/>
      <c r="Y4" s="54"/>
      <c r="Z4" s="3" t="s">
        <v>26</v>
      </c>
      <c r="AA4" s="1" t="s">
        <v>27</v>
      </c>
    </row>
    <row r="5" spans="1:27" x14ac:dyDescent="0.25">
      <c r="A5" s="25">
        <v>1</v>
      </c>
      <c r="B5" s="10" t="s">
        <v>498</v>
      </c>
      <c r="C5" s="59" t="s">
        <v>499</v>
      </c>
      <c r="D5" s="59" t="s">
        <v>499</v>
      </c>
      <c r="E5" s="59" t="s">
        <v>499</v>
      </c>
      <c r="F5" s="59" t="s">
        <v>356</v>
      </c>
      <c r="G5" s="59" t="s">
        <v>32</v>
      </c>
      <c r="H5" s="61" t="s">
        <v>500</v>
      </c>
      <c r="I5" s="59">
        <v>6.2</v>
      </c>
      <c r="J5" s="38" t="s">
        <v>501</v>
      </c>
      <c r="K5" s="38" t="s">
        <v>502</v>
      </c>
      <c r="L5" s="25">
        <v>12</v>
      </c>
      <c r="M5" s="25">
        <v>3.8</v>
      </c>
      <c r="N5" s="25">
        <v>12</v>
      </c>
      <c r="O5" s="27"/>
      <c r="P5" s="58">
        <v>12</v>
      </c>
      <c r="Q5" s="27"/>
      <c r="R5" s="27"/>
      <c r="S5" s="27"/>
      <c r="T5" s="27"/>
      <c r="U5" s="27"/>
      <c r="V5" s="58">
        <v>5</v>
      </c>
      <c r="W5" s="25">
        <v>12</v>
      </c>
      <c r="X5" s="27"/>
      <c r="Y5" s="25">
        <v>24</v>
      </c>
      <c r="Z5" s="27"/>
      <c r="AA5" s="27"/>
    </row>
    <row r="6" spans="1:27" x14ac:dyDescent="0.25">
      <c r="A6" s="25">
        <v>2</v>
      </c>
      <c r="B6" s="10" t="s">
        <v>498</v>
      </c>
      <c r="C6" s="59"/>
      <c r="D6" s="59"/>
      <c r="E6" s="59"/>
      <c r="F6" s="59"/>
      <c r="G6" s="59"/>
      <c r="H6" s="61"/>
      <c r="I6" s="59"/>
      <c r="J6" s="38" t="s">
        <v>503</v>
      </c>
      <c r="K6" s="38" t="s">
        <v>504</v>
      </c>
      <c r="L6" s="25">
        <v>13</v>
      </c>
      <c r="M6" s="25">
        <v>1.52</v>
      </c>
      <c r="N6" s="25">
        <v>13</v>
      </c>
      <c r="O6" s="27"/>
      <c r="P6" s="58"/>
      <c r="Q6" s="27"/>
      <c r="R6" s="27"/>
      <c r="S6" s="27"/>
      <c r="T6" s="27"/>
      <c r="U6" s="27"/>
      <c r="V6" s="58"/>
      <c r="W6" s="25">
        <v>13</v>
      </c>
      <c r="X6" s="27"/>
      <c r="Y6" s="49">
        <v>0</v>
      </c>
      <c r="Z6" s="27"/>
      <c r="AA6" s="27"/>
    </row>
    <row r="7" spans="1:27" x14ac:dyDescent="0.25">
      <c r="A7" s="25">
        <v>3</v>
      </c>
      <c r="B7" s="10" t="s">
        <v>498</v>
      </c>
      <c r="C7" s="59"/>
      <c r="D7" s="59"/>
      <c r="E7" s="59"/>
      <c r="F7" s="59"/>
      <c r="G7" s="59"/>
      <c r="H7" s="61"/>
      <c r="I7" s="59"/>
      <c r="J7" s="38" t="s">
        <v>505</v>
      </c>
      <c r="K7" s="38" t="s">
        <v>506</v>
      </c>
      <c r="L7" s="25">
        <v>10</v>
      </c>
      <c r="M7" s="25">
        <v>1.54</v>
      </c>
      <c r="N7" s="25">
        <v>10</v>
      </c>
      <c r="O7" s="27"/>
      <c r="P7" s="58"/>
      <c r="Q7" s="27"/>
      <c r="R7" s="27"/>
      <c r="S7" s="27"/>
      <c r="T7" s="27"/>
      <c r="U7" s="27"/>
      <c r="V7" s="58"/>
      <c r="W7" s="25">
        <v>10</v>
      </c>
      <c r="X7" s="27"/>
      <c r="Y7" s="49">
        <v>0</v>
      </c>
      <c r="Z7" s="27"/>
      <c r="AA7" s="27"/>
    </row>
    <row r="8" spans="1:27" x14ac:dyDescent="0.25">
      <c r="A8" s="25">
        <v>4</v>
      </c>
      <c r="B8" s="10" t="s">
        <v>498</v>
      </c>
      <c r="C8" s="59" t="s">
        <v>499</v>
      </c>
      <c r="D8" s="59" t="s">
        <v>499</v>
      </c>
      <c r="E8" s="59" t="s">
        <v>499</v>
      </c>
      <c r="F8" s="59" t="s">
        <v>356</v>
      </c>
      <c r="G8" s="59" t="s">
        <v>32</v>
      </c>
      <c r="H8" s="61" t="s">
        <v>507</v>
      </c>
      <c r="I8" s="59">
        <v>6.64</v>
      </c>
      <c r="J8" s="38" t="s">
        <v>505</v>
      </c>
      <c r="K8" s="38" t="s">
        <v>506</v>
      </c>
      <c r="L8" s="25">
        <v>8</v>
      </c>
      <c r="M8" s="25">
        <v>2.35</v>
      </c>
      <c r="N8" s="25">
        <v>8</v>
      </c>
      <c r="O8" s="27"/>
      <c r="P8" s="27">
        <v>6</v>
      </c>
      <c r="Q8" s="27"/>
      <c r="R8" s="27"/>
      <c r="S8" s="27"/>
      <c r="T8" s="27"/>
      <c r="U8" s="27"/>
      <c r="V8" s="27"/>
      <c r="W8" s="25">
        <v>8</v>
      </c>
      <c r="X8" s="27"/>
      <c r="Y8" s="49">
        <v>12</v>
      </c>
      <c r="Z8" s="27"/>
      <c r="AA8" s="27"/>
    </row>
    <row r="9" spans="1:27" x14ac:dyDescent="0.25">
      <c r="A9" s="25">
        <v>5</v>
      </c>
      <c r="B9" s="10" t="s">
        <v>498</v>
      </c>
      <c r="C9" s="59"/>
      <c r="D9" s="59"/>
      <c r="E9" s="59"/>
      <c r="F9" s="59"/>
      <c r="G9" s="59"/>
      <c r="H9" s="61"/>
      <c r="I9" s="59"/>
      <c r="J9" s="38" t="s">
        <v>508</v>
      </c>
      <c r="K9" s="38" t="s">
        <v>509</v>
      </c>
      <c r="L9" s="25">
        <v>17</v>
      </c>
      <c r="M9" s="25">
        <v>1.32</v>
      </c>
      <c r="N9" s="25">
        <v>17</v>
      </c>
      <c r="O9" s="27"/>
      <c r="P9" s="27">
        <v>7</v>
      </c>
      <c r="Q9" s="27"/>
      <c r="R9" s="27"/>
      <c r="S9" s="27"/>
      <c r="T9" s="27"/>
      <c r="U9" s="27"/>
      <c r="V9" s="27"/>
      <c r="W9" s="25">
        <v>17</v>
      </c>
      <c r="X9" s="27"/>
      <c r="Y9" s="49">
        <v>14</v>
      </c>
      <c r="Z9" s="27"/>
      <c r="AA9" s="27"/>
    </row>
    <row r="10" spans="1:27" x14ac:dyDescent="0.25">
      <c r="A10" s="25">
        <v>6</v>
      </c>
      <c r="B10" s="10" t="s">
        <v>498</v>
      </c>
      <c r="C10" s="59"/>
      <c r="D10" s="59"/>
      <c r="E10" s="59"/>
      <c r="F10" s="59"/>
      <c r="G10" s="59"/>
      <c r="H10" s="61"/>
      <c r="I10" s="59"/>
      <c r="J10" s="38" t="s">
        <v>510</v>
      </c>
      <c r="K10" s="38" t="s">
        <v>511</v>
      </c>
      <c r="L10" s="25">
        <v>9</v>
      </c>
      <c r="M10" s="25">
        <v>1.58</v>
      </c>
      <c r="N10" s="25">
        <v>9</v>
      </c>
      <c r="O10" s="27"/>
      <c r="P10" s="27">
        <v>5</v>
      </c>
      <c r="Q10" s="27"/>
      <c r="R10" s="27"/>
      <c r="S10" s="27"/>
      <c r="T10" s="27"/>
      <c r="U10" s="27"/>
      <c r="V10" s="27"/>
      <c r="W10" s="25">
        <v>9</v>
      </c>
      <c r="X10" s="27"/>
      <c r="Y10" s="49">
        <v>10</v>
      </c>
      <c r="Z10" s="27"/>
      <c r="AA10" s="27"/>
    </row>
    <row r="11" spans="1:27" x14ac:dyDescent="0.25">
      <c r="A11" s="25">
        <v>7</v>
      </c>
      <c r="B11" s="10" t="s">
        <v>498</v>
      </c>
      <c r="C11" s="59"/>
      <c r="D11" s="59"/>
      <c r="E11" s="59"/>
      <c r="F11" s="59"/>
      <c r="G11" s="59"/>
      <c r="H11" s="61"/>
      <c r="I11" s="59"/>
      <c r="J11" s="38" t="s">
        <v>512</v>
      </c>
      <c r="K11" s="38" t="s">
        <v>513</v>
      </c>
      <c r="L11" s="25">
        <v>11</v>
      </c>
      <c r="M11" s="25">
        <v>2.2000000000000002</v>
      </c>
      <c r="N11" s="25">
        <v>11</v>
      </c>
      <c r="O11" s="27"/>
      <c r="P11" s="27">
        <v>2</v>
      </c>
      <c r="Q11" s="27"/>
      <c r="R11" s="27"/>
      <c r="S11" s="27"/>
      <c r="T11" s="27"/>
      <c r="U11" s="27"/>
      <c r="V11" s="27"/>
      <c r="W11" s="25">
        <v>11</v>
      </c>
      <c r="X11" s="27"/>
      <c r="Y11" s="49">
        <v>4</v>
      </c>
      <c r="Z11" s="27"/>
      <c r="AA11" s="27"/>
    </row>
    <row r="12" spans="1:27" x14ac:dyDescent="0.25">
      <c r="A12" s="25">
        <v>8</v>
      </c>
      <c r="B12" s="10" t="s">
        <v>498</v>
      </c>
      <c r="C12" s="59" t="s">
        <v>499</v>
      </c>
      <c r="D12" s="59" t="s">
        <v>499</v>
      </c>
      <c r="E12" s="59" t="s">
        <v>499</v>
      </c>
      <c r="F12" s="59" t="s">
        <v>356</v>
      </c>
      <c r="G12" s="59" t="s">
        <v>32</v>
      </c>
      <c r="H12" s="61" t="s">
        <v>514</v>
      </c>
      <c r="I12" s="59">
        <v>0.7</v>
      </c>
      <c r="J12" s="38" t="s">
        <v>512</v>
      </c>
      <c r="K12" s="38" t="s">
        <v>513</v>
      </c>
      <c r="L12" s="25">
        <v>5</v>
      </c>
      <c r="M12" s="25">
        <v>0.45</v>
      </c>
      <c r="N12" s="25">
        <v>5</v>
      </c>
      <c r="O12" s="27"/>
      <c r="P12" s="27"/>
      <c r="Q12" s="27"/>
      <c r="R12" s="27"/>
      <c r="S12" s="27"/>
      <c r="T12" s="27"/>
      <c r="U12" s="27"/>
      <c r="V12" s="27"/>
      <c r="W12" s="25">
        <v>5</v>
      </c>
      <c r="X12" s="27"/>
      <c r="Y12" s="49">
        <v>0</v>
      </c>
      <c r="Z12" s="27"/>
      <c r="AA12" s="27"/>
    </row>
    <row r="13" spans="1:27" x14ac:dyDescent="0.25">
      <c r="A13" s="25">
        <v>9</v>
      </c>
      <c r="B13" s="10" t="s">
        <v>498</v>
      </c>
      <c r="C13" s="59"/>
      <c r="D13" s="59"/>
      <c r="E13" s="59"/>
      <c r="F13" s="59"/>
      <c r="G13" s="59"/>
      <c r="H13" s="61"/>
      <c r="I13" s="59"/>
      <c r="J13" s="38" t="s">
        <v>515</v>
      </c>
      <c r="K13" s="38" t="s">
        <v>516</v>
      </c>
      <c r="L13" s="25">
        <v>4</v>
      </c>
      <c r="M13" s="25">
        <v>0.38</v>
      </c>
      <c r="N13" s="25">
        <v>4</v>
      </c>
      <c r="O13" s="27"/>
      <c r="P13" s="27"/>
      <c r="Q13" s="27"/>
      <c r="R13" s="27"/>
      <c r="S13" s="27"/>
      <c r="T13" s="27"/>
      <c r="U13" s="27"/>
      <c r="V13" s="27"/>
      <c r="W13" s="25">
        <v>4</v>
      </c>
      <c r="X13" s="27"/>
      <c r="Y13" s="49">
        <v>0</v>
      </c>
      <c r="Z13" s="27"/>
      <c r="AA13" s="27"/>
    </row>
    <row r="14" spans="1:27" x14ac:dyDescent="0.25">
      <c r="A14" s="25">
        <v>10</v>
      </c>
      <c r="B14" s="10" t="s">
        <v>498</v>
      </c>
      <c r="C14" s="59" t="s">
        <v>499</v>
      </c>
      <c r="D14" s="59" t="s">
        <v>499</v>
      </c>
      <c r="E14" s="59" t="s">
        <v>499</v>
      </c>
      <c r="F14" s="59" t="s">
        <v>356</v>
      </c>
      <c r="G14" s="59" t="s">
        <v>32</v>
      </c>
      <c r="H14" s="59" t="s">
        <v>517</v>
      </c>
      <c r="I14" s="59">
        <v>1.38</v>
      </c>
      <c r="J14" s="38" t="s">
        <v>518</v>
      </c>
      <c r="K14" s="38" t="s">
        <v>519</v>
      </c>
      <c r="L14" s="25">
        <v>2</v>
      </c>
      <c r="M14" s="25">
        <v>1.2</v>
      </c>
      <c r="N14" s="25">
        <v>2</v>
      </c>
      <c r="O14" s="27"/>
      <c r="P14" s="27"/>
      <c r="Q14" s="27"/>
      <c r="R14" s="27"/>
      <c r="S14" s="27"/>
      <c r="T14" s="27"/>
      <c r="U14" s="27"/>
      <c r="V14" s="27"/>
      <c r="W14" s="25">
        <v>2</v>
      </c>
      <c r="X14" s="27"/>
      <c r="Y14" s="49">
        <v>0</v>
      </c>
      <c r="Z14" s="27"/>
      <c r="AA14" s="27"/>
    </row>
    <row r="15" spans="1:27" x14ac:dyDescent="0.25">
      <c r="A15" s="25">
        <v>11</v>
      </c>
      <c r="B15" s="10" t="s">
        <v>498</v>
      </c>
      <c r="C15" s="59"/>
      <c r="D15" s="59"/>
      <c r="E15" s="59"/>
      <c r="F15" s="59"/>
      <c r="G15" s="59"/>
      <c r="H15" s="59"/>
      <c r="I15" s="59"/>
      <c r="J15" s="38" t="s">
        <v>520</v>
      </c>
      <c r="K15" s="38" t="s">
        <v>521</v>
      </c>
      <c r="L15" s="25">
        <v>2</v>
      </c>
      <c r="M15" s="25">
        <v>0.318</v>
      </c>
      <c r="N15" s="25">
        <v>2</v>
      </c>
      <c r="O15" s="27"/>
      <c r="P15" s="27"/>
      <c r="Q15" s="27"/>
      <c r="R15" s="27"/>
      <c r="S15" s="27"/>
      <c r="T15" s="27"/>
      <c r="U15" s="27"/>
      <c r="V15" s="27"/>
      <c r="W15" s="25">
        <v>2</v>
      </c>
      <c r="X15" s="27"/>
      <c r="Y15" s="49">
        <v>0</v>
      </c>
      <c r="Z15" s="27"/>
      <c r="AA15" s="27"/>
    </row>
    <row r="16" spans="1:27" x14ac:dyDescent="0.25">
      <c r="A16" s="25">
        <v>12</v>
      </c>
      <c r="B16" s="10" t="s">
        <v>498</v>
      </c>
      <c r="C16" s="59" t="s">
        <v>499</v>
      </c>
      <c r="D16" s="59" t="s">
        <v>499</v>
      </c>
      <c r="E16" s="59" t="s">
        <v>499</v>
      </c>
      <c r="F16" s="59" t="s">
        <v>356</v>
      </c>
      <c r="G16" s="59" t="s">
        <v>32</v>
      </c>
      <c r="H16" s="59" t="s">
        <v>522</v>
      </c>
      <c r="I16" s="59">
        <v>0.5</v>
      </c>
      <c r="J16" s="38" t="s">
        <v>523</v>
      </c>
      <c r="K16" s="38" t="s">
        <v>524</v>
      </c>
      <c r="L16" s="25">
        <v>3</v>
      </c>
      <c r="M16" s="25">
        <v>0.36</v>
      </c>
      <c r="N16" s="25">
        <v>3</v>
      </c>
      <c r="O16" s="58"/>
      <c r="P16" s="27"/>
      <c r="Q16" s="27"/>
      <c r="R16" s="27"/>
      <c r="S16" s="27"/>
      <c r="T16" s="27"/>
      <c r="U16" s="27"/>
      <c r="V16" s="27"/>
      <c r="W16" s="25">
        <v>3</v>
      </c>
      <c r="X16" s="27"/>
      <c r="Y16" s="49">
        <v>0</v>
      </c>
      <c r="Z16" s="27"/>
      <c r="AA16" s="27"/>
    </row>
    <row r="17" spans="1:27" x14ac:dyDescent="0.25">
      <c r="A17" s="25">
        <v>13</v>
      </c>
      <c r="B17" s="10" t="s">
        <v>498</v>
      </c>
      <c r="C17" s="59"/>
      <c r="D17" s="59"/>
      <c r="E17" s="59"/>
      <c r="F17" s="59"/>
      <c r="G17" s="59"/>
      <c r="H17" s="59"/>
      <c r="I17" s="59"/>
      <c r="J17" s="38" t="s">
        <v>525</v>
      </c>
      <c r="K17" s="38" t="s">
        <v>526</v>
      </c>
      <c r="L17" s="25">
        <v>2</v>
      </c>
      <c r="M17" s="25">
        <v>0.28000000000000003</v>
      </c>
      <c r="N17" s="25">
        <v>2</v>
      </c>
      <c r="O17" s="58"/>
      <c r="P17" s="27"/>
      <c r="Q17" s="27"/>
      <c r="R17" s="27"/>
      <c r="S17" s="27"/>
      <c r="T17" s="27"/>
      <c r="U17" s="27"/>
      <c r="V17" s="27"/>
      <c r="W17" s="25">
        <v>1</v>
      </c>
      <c r="X17" s="27"/>
      <c r="Y17" s="49">
        <v>0</v>
      </c>
      <c r="Z17" s="27"/>
      <c r="AA17" s="27"/>
    </row>
    <row r="18" spans="1:27" x14ac:dyDescent="0.25">
      <c r="A18" s="25">
        <v>14</v>
      </c>
      <c r="B18" s="10" t="s">
        <v>498</v>
      </c>
      <c r="C18" s="59" t="s">
        <v>499</v>
      </c>
      <c r="D18" s="59" t="s">
        <v>499</v>
      </c>
      <c r="E18" s="59" t="s">
        <v>499</v>
      </c>
      <c r="F18" s="59" t="s">
        <v>356</v>
      </c>
      <c r="G18" s="59" t="s">
        <v>32</v>
      </c>
      <c r="H18" s="59" t="s">
        <v>527</v>
      </c>
      <c r="I18" s="59">
        <v>0.7</v>
      </c>
      <c r="J18" s="38" t="s">
        <v>528</v>
      </c>
      <c r="K18" s="38" t="s">
        <v>529</v>
      </c>
      <c r="L18" s="25">
        <v>1</v>
      </c>
      <c r="M18" s="25">
        <f t="shared" ref="M18:M35" si="0">I18*1.1</f>
        <v>0.77</v>
      </c>
      <c r="N18" s="25">
        <v>1</v>
      </c>
      <c r="O18" s="27"/>
      <c r="P18" s="58">
        <v>15</v>
      </c>
      <c r="Q18" s="27"/>
      <c r="R18" s="27"/>
      <c r="S18" s="27"/>
      <c r="T18" s="27"/>
      <c r="U18" s="27"/>
      <c r="V18" s="58">
        <v>8</v>
      </c>
      <c r="W18" s="25">
        <v>1</v>
      </c>
      <c r="X18" s="27"/>
      <c r="Y18" s="49">
        <v>30</v>
      </c>
      <c r="Z18" s="27"/>
      <c r="AA18" s="27"/>
    </row>
    <row r="19" spans="1:27" x14ac:dyDescent="0.25">
      <c r="A19" s="25">
        <v>15</v>
      </c>
      <c r="B19" s="10" t="s">
        <v>498</v>
      </c>
      <c r="C19" s="59"/>
      <c r="D19" s="59"/>
      <c r="E19" s="59"/>
      <c r="F19" s="59"/>
      <c r="G19" s="59"/>
      <c r="H19" s="59"/>
      <c r="I19" s="59"/>
      <c r="J19" s="38" t="s">
        <v>530</v>
      </c>
      <c r="K19" s="38" t="s">
        <v>531</v>
      </c>
      <c r="L19" s="25">
        <v>1</v>
      </c>
      <c r="M19" s="25">
        <f t="shared" si="0"/>
        <v>0</v>
      </c>
      <c r="N19" s="25">
        <v>1</v>
      </c>
      <c r="O19" s="27"/>
      <c r="P19" s="58"/>
      <c r="Q19" s="27"/>
      <c r="R19" s="27"/>
      <c r="S19" s="27"/>
      <c r="T19" s="27"/>
      <c r="U19" s="27"/>
      <c r="V19" s="58"/>
      <c r="W19" s="25">
        <v>1</v>
      </c>
      <c r="X19" s="27"/>
      <c r="Y19" s="49">
        <v>0</v>
      </c>
      <c r="Z19" s="27"/>
      <c r="AA19" s="27"/>
    </row>
    <row r="20" spans="1:27" x14ac:dyDescent="0.25">
      <c r="A20" s="25">
        <v>16</v>
      </c>
      <c r="B20" s="10" t="s">
        <v>498</v>
      </c>
      <c r="C20" s="59" t="s">
        <v>499</v>
      </c>
      <c r="D20" s="59" t="s">
        <v>499</v>
      </c>
      <c r="E20" s="59" t="s">
        <v>499</v>
      </c>
      <c r="F20" s="59" t="s">
        <v>356</v>
      </c>
      <c r="G20" s="59" t="s">
        <v>32</v>
      </c>
      <c r="H20" s="61" t="s">
        <v>532</v>
      </c>
      <c r="I20" s="59">
        <v>3.5</v>
      </c>
      <c r="J20" s="38" t="s">
        <v>533</v>
      </c>
      <c r="K20" s="38" t="s">
        <v>534</v>
      </c>
      <c r="L20" s="25">
        <v>12</v>
      </c>
      <c r="M20" s="25">
        <f t="shared" si="0"/>
        <v>3.8500000000000005</v>
      </c>
      <c r="N20" s="25">
        <v>12</v>
      </c>
      <c r="O20" s="27"/>
      <c r="P20" s="27"/>
      <c r="Q20" s="27"/>
      <c r="R20" s="27"/>
      <c r="S20" s="27"/>
      <c r="T20" s="27"/>
      <c r="U20" s="27"/>
      <c r="V20" s="27"/>
      <c r="W20" s="25">
        <v>12</v>
      </c>
      <c r="X20" s="27"/>
      <c r="Y20" s="49">
        <v>0</v>
      </c>
      <c r="Z20" s="27"/>
      <c r="AA20" s="27"/>
    </row>
    <row r="21" spans="1:27" x14ac:dyDescent="0.25">
      <c r="A21" s="25">
        <v>17</v>
      </c>
      <c r="B21" s="10" t="s">
        <v>498</v>
      </c>
      <c r="C21" s="59"/>
      <c r="D21" s="59"/>
      <c r="E21" s="59"/>
      <c r="F21" s="59"/>
      <c r="G21" s="59"/>
      <c r="H21" s="61"/>
      <c r="I21" s="59"/>
      <c r="J21" s="38" t="s">
        <v>535</v>
      </c>
      <c r="K21" s="38" t="s">
        <v>536</v>
      </c>
      <c r="L21" s="25">
        <v>11</v>
      </c>
      <c r="M21" s="25">
        <f t="shared" si="0"/>
        <v>0</v>
      </c>
      <c r="N21" s="25">
        <v>11</v>
      </c>
      <c r="O21" s="27"/>
      <c r="P21" s="27"/>
      <c r="Q21" s="27"/>
      <c r="R21" s="27"/>
      <c r="S21" s="27"/>
      <c r="T21" s="27"/>
      <c r="U21" s="27"/>
      <c r="V21" s="27"/>
      <c r="W21" s="25">
        <v>11</v>
      </c>
      <c r="X21" s="27"/>
      <c r="Y21" s="49">
        <v>0</v>
      </c>
      <c r="Z21" s="27"/>
      <c r="AA21" s="27"/>
    </row>
    <row r="22" spans="1:27" x14ac:dyDescent="0.25">
      <c r="A22" s="25">
        <v>18</v>
      </c>
      <c r="B22" s="10" t="s">
        <v>498</v>
      </c>
      <c r="C22" s="59" t="s">
        <v>499</v>
      </c>
      <c r="D22" s="59" t="s">
        <v>499</v>
      </c>
      <c r="E22" s="59" t="s">
        <v>537</v>
      </c>
      <c r="F22" s="59" t="s">
        <v>356</v>
      </c>
      <c r="G22" s="59" t="s">
        <v>32</v>
      </c>
      <c r="H22" s="61" t="s">
        <v>538</v>
      </c>
      <c r="I22" s="59">
        <v>3.5</v>
      </c>
      <c r="J22" s="38" t="s">
        <v>535</v>
      </c>
      <c r="K22" s="38" t="s">
        <v>536</v>
      </c>
      <c r="L22" s="25">
        <v>11</v>
      </c>
      <c r="M22" s="25">
        <f t="shared" si="0"/>
        <v>3.8500000000000005</v>
      </c>
      <c r="N22" s="25">
        <v>11</v>
      </c>
      <c r="O22" s="27"/>
      <c r="P22" s="58">
        <v>10</v>
      </c>
      <c r="Q22" s="27"/>
      <c r="R22" s="27"/>
      <c r="S22" s="27"/>
      <c r="T22" s="27"/>
      <c r="U22" s="27"/>
      <c r="V22" s="58">
        <v>3</v>
      </c>
      <c r="W22" s="25">
        <v>11</v>
      </c>
      <c r="X22" s="27"/>
      <c r="Y22" s="49">
        <v>20</v>
      </c>
      <c r="Z22" s="27"/>
      <c r="AA22" s="27"/>
    </row>
    <row r="23" spans="1:27" x14ac:dyDescent="0.25">
      <c r="A23" s="25">
        <v>19</v>
      </c>
      <c r="B23" s="10" t="s">
        <v>498</v>
      </c>
      <c r="C23" s="59"/>
      <c r="D23" s="59"/>
      <c r="E23" s="59"/>
      <c r="F23" s="59"/>
      <c r="G23" s="59"/>
      <c r="H23" s="61"/>
      <c r="I23" s="59"/>
      <c r="J23" s="38" t="s">
        <v>539</v>
      </c>
      <c r="K23" s="38" t="s">
        <v>540</v>
      </c>
      <c r="L23" s="25">
        <v>10</v>
      </c>
      <c r="M23" s="25">
        <f t="shared" si="0"/>
        <v>0</v>
      </c>
      <c r="N23" s="25">
        <v>10</v>
      </c>
      <c r="O23" s="27"/>
      <c r="P23" s="58"/>
      <c r="Q23" s="27"/>
      <c r="R23" s="27"/>
      <c r="S23" s="27"/>
      <c r="T23" s="27"/>
      <c r="U23" s="27"/>
      <c r="V23" s="58"/>
      <c r="W23" s="25">
        <v>10</v>
      </c>
      <c r="X23" s="27"/>
      <c r="Y23" s="49">
        <v>0</v>
      </c>
      <c r="Z23" s="27"/>
      <c r="AA23" s="27"/>
    </row>
    <row r="24" spans="1:27" x14ac:dyDescent="0.25">
      <c r="A24" s="25">
        <v>20</v>
      </c>
      <c r="B24" s="10" t="s">
        <v>498</v>
      </c>
      <c r="C24" s="59" t="s">
        <v>499</v>
      </c>
      <c r="D24" s="59" t="s">
        <v>499</v>
      </c>
      <c r="E24" s="59" t="s">
        <v>537</v>
      </c>
      <c r="F24" s="59" t="s">
        <v>356</v>
      </c>
      <c r="G24" s="59" t="s">
        <v>32</v>
      </c>
      <c r="H24" s="61" t="s">
        <v>541</v>
      </c>
      <c r="I24" s="59">
        <v>1.5</v>
      </c>
      <c r="J24" s="38" t="s">
        <v>535</v>
      </c>
      <c r="K24" s="38" t="s">
        <v>536</v>
      </c>
      <c r="L24" s="25">
        <v>5</v>
      </c>
      <c r="M24" s="25">
        <f t="shared" si="0"/>
        <v>1.6500000000000001</v>
      </c>
      <c r="N24" s="25">
        <v>5</v>
      </c>
      <c r="O24" s="27"/>
      <c r="P24" s="27"/>
      <c r="Q24" s="27"/>
      <c r="R24" s="27"/>
      <c r="S24" s="27"/>
      <c r="T24" s="27"/>
      <c r="U24" s="27"/>
      <c r="V24" s="27"/>
      <c r="W24" s="25">
        <v>5</v>
      </c>
      <c r="X24" s="27"/>
      <c r="Y24" s="49">
        <v>0</v>
      </c>
      <c r="Z24" s="27"/>
      <c r="AA24" s="27"/>
    </row>
    <row r="25" spans="1:27" x14ac:dyDescent="0.25">
      <c r="A25" s="25">
        <v>21</v>
      </c>
      <c r="B25" s="10" t="s">
        <v>498</v>
      </c>
      <c r="C25" s="59"/>
      <c r="D25" s="59"/>
      <c r="E25" s="59"/>
      <c r="F25" s="59"/>
      <c r="G25" s="59"/>
      <c r="H25" s="61"/>
      <c r="I25" s="59"/>
      <c r="J25" s="38" t="s">
        <v>542</v>
      </c>
      <c r="K25" s="38" t="s">
        <v>543</v>
      </c>
      <c r="L25" s="25">
        <v>9</v>
      </c>
      <c r="M25" s="25">
        <f t="shared" si="0"/>
        <v>0</v>
      </c>
      <c r="N25" s="25">
        <v>9</v>
      </c>
      <c r="O25" s="27"/>
      <c r="P25" s="27"/>
      <c r="Q25" s="27"/>
      <c r="R25" s="27"/>
      <c r="S25" s="27"/>
      <c r="T25" s="27"/>
      <c r="U25" s="27"/>
      <c r="V25" s="27"/>
      <c r="W25" s="25">
        <v>9</v>
      </c>
      <c r="X25" s="27"/>
      <c r="Y25" s="49">
        <v>0</v>
      </c>
      <c r="Z25" s="27"/>
      <c r="AA25" s="27"/>
    </row>
    <row r="26" spans="1:27" x14ac:dyDescent="0.25">
      <c r="A26" s="25">
        <v>22</v>
      </c>
      <c r="B26" s="10" t="s">
        <v>498</v>
      </c>
      <c r="C26" s="59" t="s">
        <v>499</v>
      </c>
      <c r="D26" s="59" t="s">
        <v>499</v>
      </c>
      <c r="E26" s="59" t="s">
        <v>537</v>
      </c>
      <c r="F26" s="59" t="s">
        <v>356</v>
      </c>
      <c r="G26" s="59" t="s">
        <v>32</v>
      </c>
      <c r="H26" s="61" t="s">
        <v>544</v>
      </c>
      <c r="I26" s="59">
        <v>1</v>
      </c>
      <c r="J26" s="38" t="s">
        <v>542</v>
      </c>
      <c r="K26" s="38" t="s">
        <v>543</v>
      </c>
      <c r="L26" s="25">
        <v>5</v>
      </c>
      <c r="M26" s="25">
        <f t="shared" si="0"/>
        <v>1.1000000000000001</v>
      </c>
      <c r="N26" s="25">
        <v>5</v>
      </c>
      <c r="O26" s="27"/>
      <c r="P26" s="27"/>
      <c r="Q26" s="27"/>
      <c r="R26" s="27"/>
      <c r="S26" s="27"/>
      <c r="T26" s="27"/>
      <c r="U26" s="27"/>
      <c r="V26" s="27"/>
      <c r="W26" s="25">
        <v>5</v>
      </c>
      <c r="X26" s="27"/>
      <c r="Y26" s="49">
        <v>0</v>
      </c>
      <c r="Z26" s="27"/>
      <c r="AA26" s="27"/>
    </row>
    <row r="27" spans="1:27" x14ac:dyDescent="0.25">
      <c r="A27" s="25">
        <v>23</v>
      </c>
      <c r="B27" s="10" t="s">
        <v>498</v>
      </c>
      <c r="C27" s="59"/>
      <c r="D27" s="59"/>
      <c r="E27" s="59"/>
      <c r="F27" s="59"/>
      <c r="G27" s="59"/>
      <c r="H27" s="61"/>
      <c r="I27" s="59"/>
      <c r="J27" s="38" t="s">
        <v>545</v>
      </c>
      <c r="K27" s="38" t="s">
        <v>546</v>
      </c>
      <c r="L27" s="25">
        <v>2</v>
      </c>
      <c r="M27" s="25">
        <f t="shared" si="0"/>
        <v>0</v>
      </c>
      <c r="N27" s="25">
        <v>2</v>
      </c>
      <c r="O27" s="27"/>
      <c r="P27" s="27"/>
      <c r="Q27" s="27"/>
      <c r="R27" s="27"/>
      <c r="S27" s="27"/>
      <c r="T27" s="27"/>
      <c r="U27" s="27"/>
      <c r="V27" s="27"/>
      <c r="W27" s="25">
        <v>2</v>
      </c>
      <c r="X27" s="27"/>
      <c r="Y27" s="49">
        <v>0</v>
      </c>
      <c r="Z27" s="27"/>
      <c r="AA27" s="27"/>
    </row>
    <row r="28" spans="1:27" x14ac:dyDescent="0.25">
      <c r="A28" s="25">
        <v>24</v>
      </c>
      <c r="B28" s="10" t="s">
        <v>498</v>
      </c>
      <c r="C28" s="59" t="s">
        <v>499</v>
      </c>
      <c r="D28" s="59" t="s">
        <v>499</v>
      </c>
      <c r="E28" s="59" t="s">
        <v>537</v>
      </c>
      <c r="F28" s="59" t="s">
        <v>356</v>
      </c>
      <c r="G28" s="59" t="s">
        <v>32</v>
      </c>
      <c r="H28" s="60" t="s">
        <v>547</v>
      </c>
      <c r="I28" s="59">
        <v>2</v>
      </c>
      <c r="J28" s="38" t="s">
        <v>539</v>
      </c>
      <c r="K28" s="38" t="s">
        <v>540</v>
      </c>
      <c r="L28" s="25">
        <v>4</v>
      </c>
      <c r="M28" s="25">
        <f t="shared" si="0"/>
        <v>2.2000000000000002</v>
      </c>
      <c r="N28" s="25">
        <v>4</v>
      </c>
      <c r="O28" s="27"/>
      <c r="P28" s="58">
        <v>10</v>
      </c>
      <c r="Q28" s="27"/>
      <c r="R28" s="27"/>
      <c r="S28" s="27"/>
      <c r="T28" s="27"/>
      <c r="U28" s="27"/>
      <c r="V28" s="58">
        <v>3</v>
      </c>
      <c r="W28" s="25">
        <v>4</v>
      </c>
      <c r="X28" s="27"/>
      <c r="Y28" s="49">
        <v>20</v>
      </c>
      <c r="Z28" s="27"/>
      <c r="AA28" s="27"/>
    </row>
    <row r="29" spans="1:27" x14ac:dyDescent="0.25">
      <c r="A29" s="25">
        <v>25</v>
      </c>
      <c r="B29" s="10" t="s">
        <v>498</v>
      </c>
      <c r="C29" s="59"/>
      <c r="D29" s="59"/>
      <c r="E29" s="59"/>
      <c r="F29" s="59"/>
      <c r="G29" s="59"/>
      <c r="H29" s="60"/>
      <c r="I29" s="59"/>
      <c r="J29" s="38" t="s">
        <v>548</v>
      </c>
      <c r="K29" s="38" t="s">
        <v>549</v>
      </c>
      <c r="L29" s="25">
        <v>7</v>
      </c>
      <c r="M29" s="25">
        <f t="shared" si="0"/>
        <v>0</v>
      </c>
      <c r="N29" s="25">
        <v>7</v>
      </c>
      <c r="O29" s="27"/>
      <c r="P29" s="58"/>
      <c r="Q29" s="27"/>
      <c r="R29" s="27"/>
      <c r="S29" s="27"/>
      <c r="T29" s="27"/>
      <c r="U29" s="27"/>
      <c r="V29" s="58"/>
      <c r="W29" s="25">
        <v>7</v>
      </c>
      <c r="X29" s="27"/>
      <c r="Y29" s="49">
        <v>0</v>
      </c>
      <c r="Z29" s="27"/>
      <c r="AA29" s="27"/>
    </row>
    <row r="30" spans="1:27" x14ac:dyDescent="0.25">
      <c r="A30" s="25">
        <v>26</v>
      </c>
      <c r="B30" s="10" t="s">
        <v>498</v>
      </c>
      <c r="C30" s="59" t="s">
        <v>499</v>
      </c>
      <c r="D30" s="59" t="s">
        <v>499</v>
      </c>
      <c r="E30" s="59" t="s">
        <v>537</v>
      </c>
      <c r="F30" s="59" t="s">
        <v>356</v>
      </c>
      <c r="G30" s="59" t="s">
        <v>32</v>
      </c>
      <c r="H30" s="60" t="s">
        <v>550</v>
      </c>
      <c r="I30" s="59">
        <v>1</v>
      </c>
      <c r="J30" s="38" t="s">
        <v>551</v>
      </c>
      <c r="K30" s="38" t="s">
        <v>552</v>
      </c>
      <c r="L30" s="25">
        <v>2</v>
      </c>
      <c r="M30" s="25">
        <f t="shared" si="0"/>
        <v>1.1000000000000001</v>
      </c>
      <c r="N30" s="25">
        <v>2</v>
      </c>
      <c r="O30" s="27"/>
      <c r="P30" s="27"/>
      <c r="Q30" s="27"/>
      <c r="R30" s="27"/>
      <c r="S30" s="27"/>
      <c r="T30" s="27"/>
      <c r="U30" s="27"/>
      <c r="V30" s="27"/>
      <c r="W30" s="25">
        <v>2</v>
      </c>
      <c r="X30" s="27"/>
      <c r="Y30" s="49">
        <v>0</v>
      </c>
      <c r="Z30" s="27"/>
      <c r="AA30" s="27"/>
    </row>
    <row r="31" spans="1:27" x14ac:dyDescent="0.25">
      <c r="A31" s="25">
        <v>27</v>
      </c>
      <c r="B31" s="10" t="s">
        <v>498</v>
      </c>
      <c r="C31" s="59"/>
      <c r="D31" s="59"/>
      <c r="E31" s="59"/>
      <c r="F31" s="59"/>
      <c r="G31" s="59"/>
      <c r="H31" s="60"/>
      <c r="I31" s="59"/>
      <c r="J31" s="38" t="s">
        <v>553</v>
      </c>
      <c r="K31" s="38" t="s">
        <v>554</v>
      </c>
      <c r="L31" s="25">
        <v>3</v>
      </c>
      <c r="M31" s="25">
        <f t="shared" si="0"/>
        <v>0</v>
      </c>
      <c r="N31" s="25">
        <v>3</v>
      </c>
      <c r="O31" s="27"/>
      <c r="P31" s="27"/>
      <c r="Q31" s="27"/>
      <c r="R31" s="27"/>
      <c r="S31" s="27"/>
      <c r="T31" s="27"/>
      <c r="U31" s="27"/>
      <c r="V31" s="27"/>
      <c r="W31" s="25">
        <v>3</v>
      </c>
      <c r="X31" s="27"/>
      <c r="Y31" s="49">
        <v>0</v>
      </c>
      <c r="Z31" s="27"/>
      <c r="AA31" s="27"/>
    </row>
    <row r="32" spans="1:27" x14ac:dyDescent="0.25">
      <c r="A32" s="25">
        <v>28</v>
      </c>
      <c r="B32" s="10" t="s">
        <v>498</v>
      </c>
      <c r="C32" s="59" t="s">
        <v>499</v>
      </c>
      <c r="D32" s="59" t="s">
        <v>499</v>
      </c>
      <c r="E32" s="59" t="s">
        <v>537</v>
      </c>
      <c r="F32" s="59" t="s">
        <v>356</v>
      </c>
      <c r="G32" s="59" t="s">
        <v>32</v>
      </c>
      <c r="H32" s="60" t="s">
        <v>555</v>
      </c>
      <c r="I32" s="59">
        <v>1</v>
      </c>
      <c r="J32" s="38" t="s">
        <v>553</v>
      </c>
      <c r="K32" s="38" t="s">
        <v>554</v>
      </c>
      <c r="L32" s="25">
        <v>1</v>
      </c>
      <c r="M32" s="25">
        <f t="shared" si="0"/>
        <v>1.1000000000000001</v>
      </c>
      <c r="N32" s="25">
        <v>1</v>
      </c>
      <c r="O32" s="27"/>
      <c r="P32" s="27"/>
      <c r="Q32" s="27"/>
      <c r="R32" s="27"/>
      <c r="S32" s="27"/>
      <c r="T32" s="27"/>
      <c r="U32" s="27"/>
      <c r="V32" s="27"/>
      <c r="W32" s="25">
        <v>1</v>
      </c>
      <c r="X32" s="27"/>
      <c r="Y32" s="49">
        <v>0</v>
      </c>
      <c r="Z32" s="27"/>
      <c r="AA32" s="27"/>
    </row>
    <row r="33" spans="1:27" x14ac:dyDescent="0.25">
      <c r="A33" s="25">
        <v>29</v>
      </c>
      <c r="B33" s="10" t="s">
        <v>498</v>
      </c>
      <c r="C33" s="59"/>
      <c r="D33" s="59"/>
      <c r="E33" s="59"/>
      <c r="F33" s="59"/>
      <c r="G33" s="59"/>
      <c r="H33" s="60"/>
      <c r="I33" s="59"/>
      <c r="J33" s="38" t="s">
        <v>556</v>
      </c>
      <c r="K33" s="38" t="s">
        <v>557</v>
      </c>
      <c r="L33" s="25">
        <v>2</v>
      </c>
      <c r="M33" s="25">
        <f t="shared" si="0"/>
        <v>0</v>
      </c>
      <c r="N33" s="25">
        <v>2</v>
      </c>
      <c r="O33" s="27"/>
      <c r="P33" s="27"/>
      <c r="Q33" s="27"/>
      <c r="R33" s="27"/>
      <c r="S33" s="27"/>
      <c r="T33" s="27"/>
      <c r="U33" s="27"/>
      <c r="V33" s="27"/>
      <c r="W33" s="25">
        <v>2</v>
      </c>
      <c r="X33" s="27"/>
      <c r="Y33" s="49">
        <v>0</v>
      </c>
      <c r="Z33" s="27"/>
      <c r="AA33" s="27"/>
    </row>
    <row r="34" spans="1:27" x14ac:dyDescent="0.25">
      <c r="A34" s="25">
        <v>30</v>
      </c>
      <c r="B34" s="10" t="s">
        <v>498</v>
      </c>
      <c r="C34" s="59" t="s">
        <v>499</v>
      </c>
      <c r="D34" s="59" t="s">
        <v>499</v>
      </c>
      <c r="E34" s="59" t="s">
        <v>537</v>
      </c>
      <c r="F34" s="59" t="s">
        <v>356</v>
      </c>
      <c r="G34" s="59" t="s">
        <v>32</v>
      </c>
      <c r="H34" s="60" t="s">
        <v>558</v>
      </c>
      <c r="I34" s="59">
        <v>1.6</v>
      </c>
      <c r="J34" s="38" t="s">
        <v>548</v>
      </c>
      <c r="K34" s="38" t="s">
        <v>549</v>
      </c>
      <c r="L34" s="25">
        <v>5</v>
      </c>
      <c r="M34" s="25">
        <f t="shared" si="0"/>
        <v>1.7600000000000002</v>
      </c>
      <c r="N34" s="25">
        <v>5</v>
      </c>
      <c r="O34" s="27"/>
      <c r="P34" s="58">
        <v>5</v>
      </c>
      <c r="Q34" s="27"/>
      <c r="R34" s="27"/>
      <c r="S34" s="27"/>
      <c r="T34" s="27"/>
      <c r="U34" s="27"/>
      <c r="V34" s="58">
        <v>2</v>
      </c>
      <c r="W34" s="25">
        <v>5</v>
      </c>
      <c r="X34" s="27"/>
      <c r="Y34" s="49">
        <v>10</v>
      </c>
      <c r="Z34" s="27"/>
      <c r="AA34" s="27"/>
    </row>
    <row r="35" spans="1:27" x14ac:dyDescent="0.25">
      <c r="A35" s="25">
        <v>31</v>
      </c>
      <c r="B35" s="10" t="s">
        <v>498</v>
      </c>
      <c r="C35" s="59"/>
      <c r="D35" s="59"/>
      <c r="E35" s="59"/>
      <c r="F35" s="59"/>
      <c r="G35" s="59"/>
      <c r="H35" s="60"/>
      <c r="I35" s="59"/>
      <c r="J35" s="38" t="s">
        <v>559</v>
      </c>
      <c r="K35" s="38" t="s">
        <v>560</v>
      </c>
      <c r="L35" s="25">
        <v>3</v>
      </c>
      <c r="M35" s="25">
        <f t="shared" si="0"/>
        <v>0</v>
      </c>
      <c r="N35" s="25">
        <v>3</v>
      </c>
      <c r="O35" s="27"/>
      <c r="P35" s="58"/>
      <c r="Q35" s="27"/>
      <c r="R35" s="27"/>
      <c r="S35" s="27"/>
      <c r="T35" s="27"/>
      <c r="U35" s="27"/>
      <c r="V35" s="58"/>
      <c r="W35" s="25">
        <v>3</v>
      </c>
      <c r="X35" s="27"/>
      <c r="Y35" s="49">
        <v>0</v>
      </c>
      <c r="Z35" s="27"/>
      <c r="AA35" s="27"/>
    </row>
    <row r="36" spans="1:27" x14ac:dyDescent="0.25">
      <c r="I36">
        <f>SUM(I5:I35)</f>
        <v>31.22</v>
      </c>
      <c r="J36">
        <f t="shared" ref="J36:AA36" si="1">SUM(J5:J35)</f>
        <v>0</v>
      </c>
      <c r="K36">
        <f t="shared" si="1"/>
        <v>0</v>
      </c>
      <c r="L36">
        <f t="shared" si="1"/>
        <v>192</v>
      </c>
      <c r="M36">
        <f t="shared" si="1"/>
        <v>34.678000000000004</v>
      </c>
      <c r="N36">
        <f t="shared" si="1"/>
        <v>192</v>
      </c>
      <c r="O36">
        <f t="shared" si="1"/>
        <v>0</v>
      </c>
      <c r="P36">
        <f t="shared" si="1"/>
        <v>72</v>
      </c>
      <c r="Q36">
        <f t="shared" si="1"/>
        <v>0</v>
      </c>
      <c r="R36">
        <f t="shared" si="1"/>
        <v>0</v>
      </c>
      <c r="S36">
        <f t="shared" si="1"/>
        <v>0</v>
      </c>
      <c r="T36">
        <f t="shared" si="1"/>
        <v>0</v>
      </c>
      <c r="U36">
        <f t="shared" si="1"/>
        <v>0</v>
      </c>
      <c r="V36">
        <f t="shared" si="1"/>
        <v>21</v>
      </c>
      <c r="W36">
        <f t="shared" si="1"/>
        <v>191</v>
      </c>
      <c r="X36">
        <f t="shared" si="1"/>
        <v>0</v>
      </c>
      <c r="Y36">
        <f t="shared" si="1"/>
        <v>144</v>
      </c>
      <c r="Z36">
        <f t="shared" si="1"/>
        <v>0</v>
      </c>
      <c r="AA36">
        <f t="shared" si="1"/>
        <v>0</v>
      </c>
    </row>
  </sheetData>
  <mergeCells count="133">
    <mergeCell ref="A1:W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K2"/>
    <mergeCell ref="L2:Z2"/>
    <mergeCell ref="J3:K3"/>
    <mergeCell ref="L3:L4"/>
    <mergeCell ref="M3:M4"/>
    <mergeCell ref="N3:N4"/>
    <mergeCell ref="O3:Q3"/>
    <mergeCell ref="R3:T3"/>
    <mergeCell ref="U3:U4"/>
    <mergeCell ref="V3:V4"/>
    <mergeCell ref="X3:X4"/>
    <mergeCell ref="Y3:Y4"/>
    <mergeCell ref="Z3:AA3"/>
    <mergeCell ref="C5:C7"/>
    <mergeCell ref="D5:D7"/>
    <mergeCell ref="E5:E7"/>
    <mergeCell ref="F5:F7"/>
    <mergeCell ref="G5:G7"/>
    <mergeCell ref="P5:P7"/>
    <mergeCell ref="V5:V7"/>
    <mergeCell ref="C8:C11"/>
    <mergeCell ref="D8:D11"/>
    <mergeCell ref="E8:E11"/>
    <mergeCell ref="F8:F11"/>
    <mergeCell ref="G8:G11"/>
    <mergeCell ref="H8:H11"/>
    <mergeCell ref="W3:W4"/>
    <mergeCell ref="I8:I11"/>
    <mergeCell ref="C12:C13"/>
    <mergeCell ref="D12:D13"/>
    <mergeCell ref="E12:E13"/>
    <mergeCell ref="F12:F13"/>
    <mergeCell ref="G12:G13"/>
    <mergeCell ref="H12:H13"/>
    <mergeCell ref="I12:I13"/>
    <mergeCell ref="H5:H7"/>
    <mergeCell ref="I5:I7"/>
    <mergeCell ref="O16:O17"/>
    <mergeCell ref="C18:C19"/>
    <mergeCell ref="D18:D19"/>
    <mergeCell ref="E18:E19"/>
    <mergeCell ref="F18:F19"/>
    <mergeCell ref="G18:G19"/>
    <mergeCell ref="H18:H19"/>
    <mergeCell ref="I18:I19"/>
    <mergeCell ref="I14:I15"/>
    <mergeCell ref="C16:C17"/>
    <mergeCell ref="D16:D17"/>
    <mergeCell ref="E16:E17"/>
    <mergeCell ref="F16:F17"/>
    <mergeCell ref="G16:G17"/>
    <mergeCell ref="H16:H17"/>
    <mergeCell ref="I16:I17"/>
    <mergeCell ref="C14:C15"/>
    <mergeCell ref="D14:D15"/>
    <mergeCell ref="E14:E15"/>
    <mergeCell ref="F14:F15"/>
    <mergeCell ref="G14:G15"/>
    <mergeCell ref="H14:H15"/>
    <mergeCell ref="P18:P19"/>
    <mergeCell ref="V18:V19"/>
    <mergeCell ref="C20:C21"/>
    <mergeCell ref="D20:D21"/>
    <mergeCell ref="E20:E21"/>
    <mergeCell ref="F20:F21"/>
    <mergeCell ref="G20:G21"/>
    <mergeCell ref="H20:H21"/>
    <mergeCell ref="I20:I21"/>
    <mergeCell ref="I22:I23"/>
    <mergeCell ref="P22:P23"/>
    <mergeCell ref="V22:V23"/>
    <mergeCell ref="C24:C25"/>
    <mergeCell ref="D24:D25"/>
    <mergeCell ref="E24:E25"/>
    <mergeCell ref="F24:F25"/>
    <mergeCell ref="G24:G25"/>
    <mergeCell ref="H24:H25"/>
    <mergeCell ref="I24:I25"/>
    <mergeCell ref="C22:C23"/>
    <mergeCell ref="D22:D23"/>
    <mergeCell ref="E22:E23"/>
    <mergeCell ref="F22:F23"/>
    <mergeCell ref="G22:G23"/>
    <mergeCell ref="H22:H23"/>
    <mergeCell ref="I26:I27"/>
    <mergeCell ref="C28:C29"/>
    <mergeCell ref="D28:D29"/>
    <mergeCell ref="E28:E29"/>
    <mergeCell ref="F28:F29"/>
    <mergeCell ref="G28:G29"/>
    <mergeCell ref="H28:H29"/>
    <mergeCell ref="I28:I29"/>
    <mergeCell ref="C26:C27"/>
    <mergeCell ref="D26:D27"/>
    <mergeCell ref="E26:E27"/>
    <mergeCell ref="F26:F27"/>
    <mergeCell ref="G26:G27"/>
    <mergeCell ref="H26:H27"/>
    <mergeCell ref="P28:P29"/>
    <mergeCell ref="V28:V29"/>
    <mergeCell ref="C30:C31"/>
    <mergeCell ref="D30:D31"/>
    <mergeCell ref="E30:E31"/>
    <mergeCell ref="F30:F31"/>
    <mergeCell ref="G30:G31"/>
    <mergeCell ref="H30:H31"/>
    <mergeCell ref="I30:I31"/>
    <mergeCell ref="P34:P35"/>
    <mergeCell ref="V34:V35"/>
    <mergeCell ref="I32:I33"/>
    <mergeCell ref="C34:C35"/>
    <mergeCell ref="D34:D35"/>
    <mergeCell ref="E34:E35"/>
    <mergeCell ref="F34:F35"/>
    <mergeCell ref="G34:G35"/>
    <mergeCell ref="H34:H35"/>
    <mergeCell ref="I34:I35"/>
    <mergeCell ref="C32:C33"/>
    <mergeCell ref="D32:D33"/>
    <mergeCell ref="E32:E33"/>
    <mergeCell ref="F32:F33"/>
    <mergeCell ref="G32:G33"/>
    <mergeCell ref="H32:H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"/>
  <sheetViews>
    <sheetView workbookViewId="0">
      <pane ySplit="4" topLeftCell="A5" activePane="bottomLeft" state="frozen"/>
      <selection activeCell="I6" sqref="I6:I21"/>
      <selection pane="bottomLeft" sqref="A1:W1"/>
    </sheetView>
  </sheetViews>
  <sheetFormatPr defaultRowHeight="15" x14ac:dyDescent="0.25"/>
  <cols>
    <col min="1" max="1" width="5.7109375" customWidth="1"/>
    <col min="2" max="2" width="15.7109375" customWidth="1"/>
    <col min="3" max="3" width="18" customWidth="1"/>
    <col min="4" max="4" width="13.28515625" customWidth="1"/>
    <col min="5" max="5" width="12.140625" customWidth="1"/>
    <col min="6" max="6" width="13.85546875" customWidth="1"/>
    <col min="7" max="7" width="12.28515625" customWidth="1"/>
    <col min="8" max="8" width="13.5703125" customWidth="1"/>
    <col min="9" max="9" width="8.42578125" customWidth="1"/>
    <col min="10" max="11" width="11.7109375" customWidth="1"/>
  </cols>
  <sheetData>
    <row r="1" spans="1:27" ht="19.5" customHeight="1" x14ac:dyDescent="0.25">
      <c r="A1" s="57" t="s">
        <v>949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4"/>
      <c r="Y1" s="4"/>
      <c r="Z1" s="4"/>
      <c r="AA1" s="4"/>
    </row>
    <row r="2" spans="1:27" ht="14.45" customHeight="1" x14ac:dyDescent="0.25">
      <c r="A2" s="54" t="s">
        <v>1</v>
      </c>
      <c r="B2" s="54" t="s">
        <v>2</v>
      </c>
      <c r="C2" s="54" t="s">
        <v>3</v>
      </c>
      <c r="D2" s="54" t="s">
        <v>4</v>
      </c>
      <c r="E2" s="54" t="s">
        <v>5</v>
      </c>
      <c r="F2" s="54" t="s">
        <v>6</v>
      </c>
      <c r="G2" s="54" t="s">
        <v>7</v>
      </c>
      <c r="H2" s="54" t="s">
        <v>8</v>
      </c>
      <c r="I2" s="54" t="s">
        <v>9</v>
      </c>
      <c r="J2" s="54" t="s">
        <v>10</v>
      </c>
      <c r="K2" s="54"/>
      <c r="L2" s="54" t="s">
        <v>11</v>
      </c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3"/>
    </row>
    <row r="3" spans="1:27" ht="15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 t="s">
        <v>12</v>
      </c>
      <c r="K3" s="54"/>
      <c r="L3" s="54" t="s">
        <v>945</v>
      </c>
      <c r="M3" s="54" t="s">
        <v>944</v>
      </c>
      <c r="N3" s="54" t="s">
        <v>14</v>
      </c>
      <c r="O3" s="54" t="s">
        <v>15</v>
      </c>
      <c r="P3" s="54"/>
      <c r="Q3" s="54"/>
      <c r="R3" s="54" t="s">
        <v>16</v>
      </c>
      <c r="S3" s="54"/>
      <c r="T3" s="54"/>
      <c r="U3" s="55" t="s">
        <v>17</v>
      </c>
      <c r="V3" s="54" t="s">
        <v>18</v>
      </c>
      <c r="W3" s="54" t="s">
        <v>19</v>
      </c>
      <c r="X3" s="54" t="s">
        <v>20</v>
      </c>
      <c r="Y3" s="54" t="s">
        <v>947</v>
      </c>
      <c r="Z3" s="56" t="s">
        <v>22</v>
      </c>
      <c r="AA3" s="56"/>
    </row>
    <row r="4" spans="1:27" ht="30" x14ac:dyDescent="0.25">
      <c r="A4" s="54"/>
      <c r="B4" s="54"/>
      <c r="C4" s="54"/>
      <c r="D4" s="54"/>
      <c r="E4" s="54"/>
      <c r="F4" s="54"/>
      <c r="G4" s="54"/>
      <c r="H4" s="54"/>
      <c r="I4" s="54"/>
      <c r="J4" s="2" t="s">
        <v>23</v>
      </c>
      <c r="K4" s="2" t="s">
        <v>24</v>
      </c>
      <c r="L4" s="54"/>
      <c r="M4" s="54"/>
      <c r="N4" s="54"/>
      <c r="O4" s="52" t="s">
        <v>946</v>
      </c>
      <c r="P4" s="52" t="s">
        <v>941</v>
      </c>
      <c r="Q4" s="52" t="s">
        <v>940</v>
      </c>
      <c r="R4" s="52" t="s">
        <v>941</v>
      </c>
      <c r="S4" s="52" t="s">
        <v>940</v>
      </c>
      <c r="T4" s="52" t="s">
        <v>25</v>
      </c>
      <c r="U4" s="55"/>
      <c r="V4" s="54"/>
      <c r="W4" s="54"/>
      <c r="X4" s="54"/>
      <c r="Y4" s="54"/>
      <c r="Z4" s="53" t="s">
        <v>26</v>
      </c>
      <c r="AA4" s="53" t="s">
        <v>27</v>
      </c>
    </row>
    <row r="5" spans="1:27" ht="30" x14ac:dyDescent="0.25">
      <c r="A5" s="12">
        <v>1</v>
      </c>
      <c r="B5" s="39" t="s">
        <v>561</v>
      </c>
      <c r="C5" s="39" t="s">
        <v>561</v>
      </c>
      <c r="D5" s="39" t="s">
        <v>613</v>
      </c>
      <c r="E5" s="39" t="s">
        <v>637</v>
      </c>
      <c r="F5" s="40" t="s">
        <v>563</v>
      </c>
      <c r="G5" s="40" t="s">
        <v>615</v>
      </c>
      <c r="H5" s="11" t="s">
        <v>668</v>
      </c>
      <c r="I5" s="11">
        <v>0.15</v>
      </c>
      <c r="J5" s="41" t="s">
        <v>669</v>
      </c>
      <c r="K5" s="41" t="s">
        <v>670</v>
      </c>
      <c r="L5" s="11"/>
      <c r="M5" s="11"/>
      <c r="N5" s="11"/>
      <c r="O5" s="11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30" x14ac:dyDescent="0.25">
      <c r="A6" s="12">
        <v>2</v>
      </c>
      <c r="B6" s="39" t="s">
        <v>561</v>
      </c>
      <c r="C6" s="42" t="s">
        <v>671</v>
      </c>
      <c r="D6" s="42" t="s">
        <v>671</v>
      </c>
      <c r="E6" s="42" t="s">
        <v>672</v>
      </c>
      <c r="F6" s="40" t="s">
        <v>563</v>
      </c>
      <c r="G6" s="43" t="s">
        <v>615</v>
      </c>
      <c r="H6" s="8" t="s">
        <v>673</v>
      </c>
      <c r="I6" s="8">
        <v>0.15</v>
      </c>
      <c r="J6" s="41" t="s">
        <v>674</v>
      </c>
      <c r="K6" s="41" t="s">
        <v>675</v>
      </c>
      <c r="L6" s="8">
        <v>6</v>
      </c>
      <c r="M6" s="8">
        <v>0.8</v>
      </c>
      <c r="N6" s="8">
        <v>5</v>
      </c>
      <c r="O6" s="8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30" x14ac:dyDescent="0.25">
      <c r="A7" s="12">
        <v>3</v>
      </c>
      <c r="B7" s="39" t="s">
        <v>561</v>
      </c>
      <c r="C7" s="42" t="s">
        <v>671</v>
      </c>
      <c r="D7" s="42" t="s">
        <v>671</v>
      </c>
      <c r="E7" s="42" t="s">
        <v>672</v>
      </c>
      <c r="F7" s="40" t="s">
        <v>563</v>
      </c>
      <c r="G7" s="43" t="s">
        <v>615</v>
      </c>
      <c r="H7" s="8" t="s">
        <v>673</v>
      </c>
      <c r="I7" s="8">
        <v>0.05</v>
      </c>
      <c r="J7" s="41" t="s">
        <v>676</v>
      </c>
      <c r="K7" s="41" t="s">
        <v>677</v>
      </c>
      <c r="L7" s="8"/>
      <c r="M7" s="8"/>
      <c r="N7" s="8"/>
      <c r="O7" s="8"/>
      <c r="P7" s="4">
        <v>8</v>
      </c>
      <c r="Q7" s="4"/>
      <c r="R7" s="4"/>
      <c r="S7" s="4"/>
      <c r="T7" s="4"/>
      <c r="U7" s="4">
        <v>0.4</v>
      </c>
      <c r="V7" s="4">
        <v>5</v>
      </c>
      <c r="W7" s="4">
        <v>8</v>
      </c>
      <c r="X7" s="4">
        <v>2</v>
      </c>
      <c r="Y7" s="4">
        <v>16</v>
      </c>
      <c r="Z7" s="4"/>
      <c r="AA7" s="4"/>
    </row>
    <row r="8" spans="1:27" ht="30" x14ac:dyDescent="0.25">
      <c r="A8" s="12">
        <v>4</v>
      </c>
      <c r="B8" s="39" t="s">
        <v>561</v>
      </c>
      <c r="C8" s="42" t="s">
        <v>671</v>
      </c>
      <c r="D8" s="42" t="s">
        <v>671</v>
      </c>
      <c r="E8" s="42" t="s">
        <v>678</v>
      </c>
      <c r="F8" s="40" t="s">
        <v>563</v>
      </c>
      <c r="G8" s="43" t="s">
        <v>615</v>
      </c>
      <c r="H8" s="8" t="s">
        <v>679</v>
      </c>
      <c r="I8" s="8">
        <v>0.06</v>
      </c>
      <c r="J8" s="41" t="s">
        <v>680</v>
      </c>
      <c r="K8" s="41" t="s">
        <v>681</v>
      </c>
      <c r="L8" s="8"/>
      <c r="M8" s="8"/>
      <c r="N8" s="8"/>
      <c r="O8" s="8"/>
      <c r="P8" s="4"/>
      <c r="Q8" s="4"/>
      <c r="R8" s="4"/>
      <c r="S8" s="4"/>
      <c r="T8" s="4"/>
      <c r="U8" s="4"/>
      <c r="V8" s="4"/>
      <c r="W8" s="4"/>
      <c r="X8" s="4"/>
      <c r="Y8" s="4">
        <v>0</v>
      </c>
      <c r="Z8" s="4"/>
      <c r="AA8" s="4"/>
    </row>
    <row r="9" spans="1:27" ht="30" x14ac:dyDescent="0.25">
      <c r="A9" s="12">
        <v>5</v>
      </c>
      <c r="B9" s="39" t="s">
        <v>561</v>
      </c>
      <c r="C9" s="42" t="s">
        <v>671</v>
      </c>
      <c r="D9" s="42" t="s">
        <v>671</v>
      </c>
      <c r="E9" s="42" t="s">
        <v>678</v>
      </c>
      <c r="F9" s="40" t="s">
        <v>563</v>
      </c>
      <c r="G9" s="43" t="s">
        <v>615</v>
      </c>
      <c r="H9" s="8" t="s">
        <v>682</v>
      </c>
      <c r="I9" s="8">
        <v>0.18</v>
      </c>
      <c r="J9" s="41" t="s">
        <v>683</v>
      </c>
      <c r="K9" s="41" t="s">
        <v>684</v>
      </c>
      <c r="L9" s="8"/>
      <c r="M9" s="8"/>
      <c r="N9" s="8"/>
      <c r="O9" s="8"/>
      <c r="P9" s="4"/>
      <c r="Q9" s="4"/>
      <c r="R9" s="4"/>
      <c r="S9" s="4"/>
      <c r="T9" s="4"/>
      <c r="U9" s="4"/>
      <c r="V9" s="4"/>
      <c r="W9" s="4"/>
      <c r="X9" s="4"/>
      <c r="Y9" s="4">
        <v>0</v>
      </c>
      <c r="Z9" s="4"/>
      <c r="AA9" s="4"/>
    </row>
    <row r="10" spans="1:27" ht="30" x14ac:dyDescent="0.25">
      <c r="A10" s="12">
        <v>6</v>
      </c>
      <c r="B10" s="39" t="s">
        <v>561</v>
      </c>
      <c r="C10" s="42" t="s">
        <v>671</v>
      </c>
      <c r="D10" s="42" t="s">
        <v>671</v>
      </c>
      <c r="E10" s="8" t="s">
        <v>685</v>
      </c>
      <c r="F10" s="40" t="s">
        <v>563</v>
      </c>
      <c r="G10" s="43" t="s">
        <v>615</v>
      </c>
      <c r="H10" s="8" t="s">
        <v>685</v>
      </c>
      <c r="I10" s="8">
        <v>0.15</v>
      </c>
      <c r="J10" s="41" t="s">
        <v>686</v>
      </c>
      <c r="K10" s="41" t="s">
        <v>687</v>
      </c>
      <c r="L10" s="8"/>
      <c r="M10" s="8"/>
      <c r="N10" s="8"/>
      <c r="O10" s="8"/>
      <c r="P10" s="4"/>
      <c r="Q10" s="4"/>
      <c r="R10" s="4"/>
      <c r="S10" s="4"/>
      <c r="T10" s="4"/>
      <c r="U10" s="4"/>
      <c r="V10" s="4"/>
      <c r="W10" s="4"/>
      <c r="X10" s="4"/>
      <c r="Y10" s="4">
        <v>0</v>
      </c>
      <c r="Z10" s="4"/>
      <c r="AA10" s="4"/>
    </row>
    <row r="11" spans="1:27" ht="30" x14ac:dyDescent="0.25">
      <c r="A11" s="12">
        <v>7</v>
      </c>
      <c r="B11" s="39" t="s">
        <v>561</v>
      </c>
      <c r="C11" s="39" t="s">
        <v>615</v>
      </c>
      <c r="D11" s="11" t="s">
        <v>688</v>
      </c>
      <c r="E11" s="11" t="s">
        <v>688</v>
      </c>
      <c r="F11" s="40" t="s">
        <v>563</v>
      </c>
      <c r="G11" s="43" t="s">
        <v>615</v>
      </c>
      <c r="H11" s="11" t="s">
        <v>689</v>
      </c>
      <c r="I11" s="11">
        <v>0.03</v>
      </c>
      <c r="J11" s="41" t="s">
        <v>690</v>
      </c>
      <c r="K11" s="41" t="s">
        <v>691</v>
      </c>
      <c r="L11" s="11">
        <v>3</v>
      </c>
      <c r="M11" s="11"/>
      <c r="N11" s="11">
        <v>2</v>
      </c>
      <c r="O11" s="11"/>
      <c r="P11" s="4">
        <v>6</v>
      </c>
      <c r="Q11" s="4"/>
      <c r="R11" s="4"/>
      <c r="S11" s="4"/>
      <c r="T11" s="4"/>
      <c r="U11" s="4">
        <v>0.9</v>
      </c>
      <c r="V11" s="4">
        <v>5</v>
      </c>
      <c r="W11" s="4">
        <v>6</v>
      </c>
      <c r="X11" s="4">
        <v>1</v>
      </c>
      <c r="Y11" s="4">
        <v>12</v>
      </c>
      <c r="Z11" s="4"/>
      <c r="AA11" s="4"/>
    </row>
    <row r="12" spans="1:27" ht="30" x14ac:dyDescent="0.25">
      <c r="A12" s="12">
        <v>8</v>
      </c>
      <c r="B12" s="39" t="s">
        <v>561</v>
      </c>
      <c r="C12" s="39" t="s">
        <v>615</v>
      </c>
      <c r="D12" s="39" t="s">
        <v>615</v>
      </c>
      <c r="E12" s="39" t="s">
        <v>615</v>
      </c>
      <c r="F12" s="40" t="s">
        <v>563</v>
      </c>
      <c r="G12" s="43" t="s">
        <v>615</v>
      </c>
      <c r="H12" s="11" t="s">
        <v>692</v>
      </c>
      <c r="I12" s="11">
        <v>0.1</v>
      </c>
      <c r="J12" s="41" t="s">
        <v>693</v>
      </c>
      <c r="K12" s="41" t="s">
        <v>694</v>
      </c>
      <c r="L12" s="11">
        <v>5</v>
      </c>
      <c r="M12" s="11"/>
      <c r="N12" s="11">
        <v>2</v>
      </c>
      <c r="O12" s="11"/>
      <c r="P12" s="4">
        <v>6</v>
      </c>
      <c r="Q12" s="4"/>
      <c r="R12" s="4"/>
      <c r="S12" s="4"/>
      <c r="T12" s="4"/>
      <c r="U12" s="4">
        <v>0.3</v>
      </c>
      <c r="V12" s="4">
        <v>3</v>
      </c>
      <c r="W12" s="4">
        <v>6</v>
      </c>
      <c r="X12" s="4">
        <v>1</v>
      </c>
      <c r="Y12" s="4">
        <v>12</v>
      </c>
      <c r="Z12" s="4"/>
      <c r="AA12" s="4"/>
    </row>
    <row r="13" spans="1:27" ht="30" x14ac:dyDescent="0.25">
      <c r="A13" s="12">
        <v>9</v>
      </c>
      <c r="B13" s="39" t="s">
        <v>561</v>
      </c>
      <c r="C13" s="39" t="s">
        <v>615</v>
      </c>
      <c r="D13" s="39" t="s">
        <v>615</v>
      </c>
      <c r="E13" s="39" t="s">
        <v>615</v>
      </c>
      <c r="F13" s="40" t="s">
        <v>563</v>
      </c>
      <c r="G13" s="43" t="s">
        <v>615</v>
      </c>
      <c r="H13" s="11" t="s">
        <v>695</v>
      </c>
      <c r="I13" s="11">
        <v>0.1</v>
      </c>
      <c r="J13" s="41" t="s">
        <v>696</v>
      </c>
      <c r="K13" s="41" t="s">
        <v>697</v>
      </c>
      <c r="L13" s="11">
        <v>8</v>
      </c>
      <c r="M13" s="11"/>
      <c r="N13" s="11">
        <v>5</v>
      </c>
      <c r="O13" s="11"/>
      <c r="P13" s="4"/>
      <c r="Q13" s="4"/>
      <c r="R13" s="4"/>
      <c r="S13" s="4"/>
      <c r="T13" s="4"/>
      <c r="U13" s="4"/>
      <c r="V13" s="4"/>
      <c r="W13" s="4"/>
      <c r="X13" s="4"/>
      <c r="Y13" s="4">
        <v>0</v>
      </c>
      <c r="Z13" s="4"/>
      <c r="AA13" s="4"/>
    </row>
    <row r="14" spans="1:27" ht="30" x14ac:dyDescent="0.25">
      <c r="A14" s="12">
        <v>10</v>
      </c>
      <c r="B14" s="39" t="s">
        <v>561</v>
      </c>
      <c r="C14" s="39" t="s">
        <v>615</v>
      </c>
      <c r="D14" s="39" t="s">
        <v>615</v>
      </c>
      <c r="E14" s="39" t="s">
        <v>615</v>
      </c>
      <c r="F14" s="40" t="s">
        <v>563</v>
      </c>
      <c r="G14" s="43" t="s">
        <v>615</v>
      </c>
      <c r="H14" s="11" t="s">
        <v>695</v>
      </c>
      <c r="I14" s="11">
        <v>0.1</v>
      </c>
      <c r="J14" s="41" t="s">
        <v>698</v>
      </c>
      <c r="K14" s="41" t="s">
        <v>699</v>
      </c>
      <c r="L14" s="11"/>
      <c r="M14" s="11"/>
      <c r="N14" s="11"/>
      <c r="O14" s="11"/>
      <c r="P14" s="4">
        <v>6</v>
      </c>
      <c r="Q14" s="4"/>
      <c r="R14" s="4"/>
      <c r="S14" s="4"/>
      <c r="T14" s="4"/>
      <c r="U14" s="4">
        <v>0.5</v>
      </c>
      <c r="V14" s="4">
        <v>4</v>
      </c>
      <c r="W14" s="4">
        <v>6</v>
      </c>
      <c r="X14" s="4">
        <v>1</v>
      </c>
      <c r="Y14" s="4">
        <v>12</v>
      </c>
      <c r="Z14" s="4"/>
      <c r="AA14" s="4"/>
    </row>
    <row r="15" spans="1:27" ht="30" x14ac:dyDescent="0.25">
      <c r="A15" s="12">
        <v>11</v>
      </c>
      <c r="B15" s="39" t="s">
        <v>561</v>
      </c>
      <c r="C15" s="39" t="s">
        <v>615</v>
      </c>
      <c r="D15" s="39" t="s">
        <v>615</v>
      </c>
      <c r="E15" s="39" t="s">
        <v>615</v>
      </c>
      <c r="F15" s="40" t="s">
        <v>563</v>
      </c>
      <c r="G15" s="43" t="s">
        <v>615</v>
      </c>
      <c r="H15" s="11" t="s">
        <v>695</v>
      </c>
      <c r="I15" s="11">
        <v>0.1</v>
      </c>
      <c r="J15" s="41" t="s">
        <v>700</v>
      </c>
      <c r="K15" s="41" t="s">
        <v>701</v>
      </c>
      <c r="L15" s="11">
        <v>7</v>
      </c>
      <c r="M15" s="11">
        <v>0.9</v>
      </c>
      <c r="N15" s="11">
        <v>6</v>
      </c>
      <c r="O15" s="11"/>
      <c r="P15" s="4">
        <v>7</v>
      </c>
      <c r="Q15" s="4"/>
      <c r="R15" s="4"/>
      <c r="S15" s="4"/>
      <c r="T15" s="4"/>
      <c r="U15" s="4"/>
      <c r="V15" s="4">
        <v>3</v>
      </c>
      <c r="W15" s="4">
        <v>9</v>
      </c>
      <c r="X15" s="4">
        <v>2</v>
      </c>
      <c r="Y15" s="4">
        <v>14</v>
      </c>
      <c r="Z15" s="4"/>
      <c r="AA15" s="4"/>
    </row>
    <row r="16" spans="1:27" ht="30" x14ac:dyDescent="0.25">
      <c r="A16" s="12">
        <v>12</v>
      </c>
      <c r="B16" s="39" t="s">
        <v>561</v>
      </c>
      <c r="C16" s="39" t="s">
        <v>615</v>
      </c>
      <c r="D16" s="39" t="s">
        <v>615</v>
      </c>
      <c r="E16" s="39" t="s">
        <v>615</v>
      </c>
      <c r="F16" s="40" t="s">
        <v>563</v>
      </c>
      <c r="G16" s="43" t="s">
        <v>615</v>
      </c>
      <c r="H16" s="11" t="s">
        <v>702</v>
      </c>
      <c r="I16" s="11">
        <v>0.1</v>
      </c>
      <c r="J16" s="41" t="s">
        <v>703</v>
      </c>
      <c r="K16" s="41" t="s">
        <v>704</v>
      </c>
      <c r="L16" s="11">
        <v>12</v>
      </c>
      <c r="M16" s="11"/>
      <c r="N16" s="11">
        <v>8</v>
      </c>
      <c r="O16" s="11"/>
      <c r="P16" s="4">
        <v>9</v>
      </c>
      <c r="Q16" s="4"/>
      <c r="R16" s="4"/>
      <c r="S16" s="4"/>
      <c r="T16" s="4"/>
      <c r="U16" s="4">
        <v>1.5</v>
      </c>
      <c r="V16" s="4">
        <v>7</v>
      </c>
      <c r="W16" s="4">
        <v>11</v>
      </c>
      <c r="X16" s="4">
        <v>4</v>
      </c>
      <c r="Y16" s="4">
        <v>18</v>
      </c>
      <c r="Z16" s="4"/>
      <c r="AA16" s="4"/>
    </row>
    <row r="17" spans="1:27" ht="30" x14ac:dyDescent="0.25">
      <c r="A17" s="12">
        <v>13</v>
      </c>
      <c r="B17" s="39" t="s">
        <v>561</v>
      </c>
      <c r="C17" s="39" t="s">
        <v>615</v>
      </c>
      <c r="D17" s="39" t="s">
        <v>615</v>
      </c>
      <c r="E17" s="39" t="s">
        <v>615</v>
      </c>
      <c r="F17" s="40" t="s">
        <v>563</v>
      </c>
      <c r="G17" s="43" t="s">
        <v>615</v>
      </c>
      <c r="H17" s="11" t="s">
        <v>705</v>
      </c>
      <c r="I17" s="11">
        <v>0.1</v>
      </c>
      <c r="J17" s="41" t="s">
        <v>706</v>
      </c>
      <c r="K17" s="41" t="s">
        <v>707</v>
      </c>
      <c r="L17" s="11">
        <v>8</v>
      </c>
      <c r="M17" s="11">
        <v>1.2</v>
      </c>
      <c r="N17" s="11">
        <v>12</v>
      </c>
      <c r="O17" s="11"/>
      <c r="P17" s="4"/>
      <c r="Q17" s="4">
        <v>10</v>
      </c>
      <c r="R17" s="4"/>
      <c r="S17" s="4"/>
      <c r="T17" s="4"/>
      <c r="U17" s="4"/>
      <c r="V17" s="4">
        <v>9</v>
      </c>
      <c r="W17" s="4">
        <v>12</v>
      </c>
      <c r="X17" s="4">
        <v>4</v>
      </c>
      <c r="Y17" s="4">
        <v>20</v>
      </c>
      <c r="Z17" s="4"/>
      <c r="AA17" s="4"/>
    </row>
    <row r="18" spans="1:27" ht="30" x14ac:dyDescent="0.25">
      <c r="A18" s="12">
        <v>14</v>
      </c>
      <c r="B18" s="39" t="s">
        <v>561</v>
      </c>
      <c r="C18" s="39" t="s">
        <v>615</v>
      </c>
      <c r="D18" s="39" t="s">
        <v>615</v>
      </c>
      <c r="E18" s="39" t="s">
        <v>615</v>
      </c>
      <c r="F18" s="40" t="s">
        <v>563</v>
      </c>
      <c r="G18" s="43" t="s">
        <v>615</v>
      </c>
      <c r="H18" s="11" t="s">
        <v>708</v>
      </c>
      <c r="I18" s="11">
        <v>0.1</v>
      </c>
      <c r="J18" s="41" t="s">
        <v>709</v>
      </c>
      <c r="K18" s="41" t="s">
        <v>710</v>
      </c>
      <c r="L18" s="11">
        <v>7</v>
      </c>
      <c r="M18" s="11"/>
      <c r="N18" s="11">
        <v>5</v>
      </c>
      <c r="O18" s="11"/>
      <c r="P18" s="4">
        <v>6</v>
      </c>
      <c r="Q18" s="4">
        <v>6</v>
      </c>
      <c r="R18" s="4"/>
      <c r="S18" s="4"/>
      <c r="T18" s="4"/>
      <c r="U18" s="4">
        <v>1.2</v>
      </c>
      <c r="V18" s="4">
        <v>8</v>
      </c>
      <c r="W18" s="4">
        <v>12</v>
      </c>
      <c r="X18" s="4">
        <v>3</v>
      </c>
      <c r="Y18" s="4">
        <v>24</v>
      </c>
      <c r="Z18" s="4"/>
      <c r="AA18" s="4"/>
    </row>
    <row r="19" spans="1:27" ht="30" x14ac:dyDescent="0.25">
      <c r="A19" s="12">
        <v>15</v>
      </c>
      <c r="B19" s="39" t="s">
        <v>561</v>
      </c>
      <c r="C19" s="39" t="s">
        <v>615</v>
      </c>
      <c r="D19" s="39" t="s">
        <v>615</v>
      </c>
      <c r="E19" s="39" t="s">
        <v>711</v>
      </c>
      <c r="F19" s="40" t="s">
        <v>563</v>
      </c>
      <c r="G19" s="43" t="s">
        <v>615</v>
      </c>
      <c r="H19" s="11" t="s">
        <v>712</v>
      </c>
      <c r="I19" s="11">
        <v>0.1</v>
      </c>
      <c r="J19" s="41" t="s">
        <v>713</v>
      </c>
      <c r="K19" s="41" t="s">
        <v>714</v>
      </c>
      <c r="L19" s="11">
        <v>6</v>
      </c>
      <c r="M19" s="11">
        <v>0.9</v>
      </c>
      <c r="N19" s="11">
        <v>12</v>
      </c>
      <c r="O19" s="11"/>
      <c r="P19" s="4">
        <v>6</v>
      </c>
      <c r="Q19" s="4"/>
      <c r="R19" s="4"/>
      <c r="S19" s="4"/>
      <c r="T19" s="4"/>
      <c r="U19" s="4"/>
      <c r="V19" s="4">
        <v>2</v>
      </c>
      <c r="W19" s="4">
        <v>5</v>
      </c>
      <c r="X19" s="4">
        <v>3</v>
      </c>
      <c r="Y19" s="4">
        <v>12</v>
      </c>
      <c r="Z19" s="4"/>
      <c r="AA19" s="4"/>
    </row>
    <row r="20" spans="1:27" ht="30" x14ac:dyDescent="0.25">
      <c r="A20" s="12">
        <v>16</v>
      </c>
      <c r="B20" s="39" t="s">
        <v>561</v>
      </c>
      <c r="C20" s="39" t="s">
        <v>615</v>
      </c>
      <c r="D20" s="39" t="s">
        <v>615</v>
      </c>
      <c r="E20" s="39" t="s">
        <v>711</v>
      </c>
      <c r="F20" s="40" t="s">
        <v>563</v>
      </c>
      <c r="G20" s="43" t="s">
        <v>615</v>
      </c>
      <c r="H20" s="11" t="s">
        <v>715</v>
      </c>
      <c r="I20" s="11">
        <v>0.1</v>
      </c>
      <c r="J20" s="41" t="s">
        <v>716</v>
      </c>
      <c r="K20" s="41" t="s">
        <v>717</v>
      </c>
      <c r="L20" s="11">
        <v>6</v>
      </c>
      <c r="M20" s="11"/>
      <c r="N20" s="11"/>
      <c r="O20" s="11"/>
      <c r="P20" s="4">
        <v>9</v>
      </c>
      <c r="Q20" s="4">
        <v>8</v>
      </c>
      <c r="R20" s="4"/>
      <c r="S20" s="4"/>
      <c r="T20" s="4"/>
      <c r="U20" s="4">
        <v>1.9</v>
      </c>
      <c r="V20" s="4">
        <v>9</v>
      </c>
      <c r="W20" s="4">
        <v>17</v>
      </c>
      <c r="X20" s="4">
        <v>2</v>
      </c>
      <c r="Y20" s="4">
        <v>34</v>
      </c>
      <c r="Z20" s="4"/>
      <c r="AA20" s="4"/>
    </row>
    <row r="21" spans="1:27" ht="30" x14ac:dyDescent="0.25">
      <c r="A21" s="12">
        <v>17</v>
      </c>
      <c r="B21" s="39" t="s">
        <v>561</v>
      </c>
      <c r="C21" s="39" t="s">
        <v>615</v>
      </c>
      <c r="D21" s="39" t="s">
        <v>615</v>
      </c>
      <c r="E21" s="39" t="s">
        <v>711</v>
      </c>
      <c r="F21" s="40" t="s">
        <v>563</v>
      </c>
      <c r="G21" s="43" t="s">
        <v>615</v>
      </c>
      <c r="H21" s="11" t="s">
        <v>718</v>
      </c>
      <c r="I21" s="11">
        <v>0.1</v>
      </c>
      <c r="J21" s="41" t="s">
        <v>719</v>
      </c>
      <c r="K21" s="41" t="s">
        <v>720</v>
      </c>
      <c r="L21" s="11">
        <v>4</v>
      </c>
      <c r="M21" s="11"/>
      <c r="N21" s="11"/>
      <c r="O21" s="11"/>
      <c r="P21" s="4">
        <v>5</v>
      </c>
      <c r="Q21" s="4">
        <v>5</v>
      </c>
      <c r="R21" s="4"/>
      <c r="S21" s="4"/>
      <c r="T21" s="4"/>
      <c r="U21" s="4">
        <v>1.3</v>
      </c>
      <c r="V21" s="4">
        <v>5</v>
      </c>
      <c r="W21" s="4">
        <v>10</v>
      </c>
      <c r="X21" s="4">
        <v>2</v>
      </c>
      <c r="Y21" s="4">
        <v>20</v>
      </c>
      <c r="Z21" s="4"/>
      <c r="AA21" s="4"/>
    </row>
    <row r="22" spans="1:27" ht="30" x14ac:dyDescent="0.25">
      <c r="A22" s="12">
        <v>18</v>
      </c>
      <c r="B22" s="39" t="s">
        <v>561</v>
      </c>
      <c r="C22" s="39" t="s">
        <v>615</v>
      </c>
      <c r="D22" s="39" t="s">
        <v>721</v>
      </c>
      <c r="E22" s="11" t="s">
        <v>721</v>
      </c>
      <c r="F22" s="40" t="s">
        <v>563</v>
      </c>
      <c r="G22" s="43" t="s">
        <v>615</v>
      </c>
      <c r="H22" s="11" t="s">
        <v>721</v>
      </c>
      <c r="I22" s="11">
        <v>0.1</v>
      </c>
      <c r="J22" s="41" t="s">
        <v>722</v>
      </c>
      <c r="K22" s="41" t="s">
        <v>723</v>
      </c>
      <c r="L22" s="11">
        <v>2</v>
      </c>
      <c r="M22" s="11"/>
      <c r="N22" s="11"/>
      <c r="O22" s="11"/>
      <c r="P22" s="4">
        <v>4</v>
      </c>
      <c r="Q22" s="4">
        <v>3</v>
      </c>
      <c r="R22" s="4"/>
      <c r="S22" s="4"/>
      <c r="T22" s="4"/>
      <c r="U22" s="4">
        <v>0.5</v>
      </c>
      <c r="V22" s="4">
        <v>4</v>
      </c>
      <c r="W22" s="4">
        <v>10</v>
      </c>
      <c r="X22" s="4">
        <v>2</v>
      </c>
      <c r="Y22" s="4">
        <v>14</v>
      </c>
      <c r="Z22" s="4">
        <v>1</v>
      </c>
      <c r="AA22" s="4">
        <v>1</v>
      </c>
    </row>
    <row r="23" spans="1:27" ht="30" x14ac:dyDescent="0.25">
      <c r="A23" s="12">
        <v>19</v>
      </c>
      <c r="B23" s="39" t="s">
        <v>561</v>
      </c>
      <c r="C23" s="39" t="s">
        <v>615</v>
      </c>
      <c r="D23" s="39" t="s">
        <v>721</v>
      </c>
      <c r="E23" s="39" t="s">
        <v>724</v>
      </c>
      <c r="F23" s="40" t="s">
        <v>563</v>
      </c>
      <c r="G23" s="43" t="s">
        <v>615</v>
      </c>
      <c r="H23" s="11" t="s">
        <v>724</v>
      </c>
      <c r="I23" s="11">
        <v>0.2</v>
      </c>
      <c r="J23" s="41" t="s">
        <v>725</v>
      </c>
      <c r="K23" s="41" t="s">
        <v>726</v>
      </c>
      <c r="L23" s="11">
        <v>4</v>
      </c>
      <c r="M23" s="11"/>
      <c r="N23" s="11">
        <v>3</v>
      </c>
      <c r="O23" s="11"/>
      <c r="P23" s="4">
        <v>6</v>
      </c>
      <c r="Q23" s="4">
        <v>6</v>
      </c>
      <c r="R23" s="4"/>
      <c r="S23" s="4"/>
      <c r="T23" s="4"/>
      <c r="U23" s="4">
        <v>1.2</v>
      </c>
      <c r="V23" s="4">
        <v>8</v>
      </c>
      <c r="W23" s="4">
        <v>12</v>
      </c>
      <c r="X23" s="4">
        <v>3</v>
      </c>
      <c r="Y23" s="4">
        <v>24</v>
      </c>
      <c r="Z23" s="4"/>
      <c r="AA23" s="4"/>
    </row>
    <row r="24" spans="1:27" ht="30" x14ac:dyDescent="0.25">
      <c r="A24" s="12">
        <v>20</v>
      </c>
      <c r="B24" s="39" t="s">
        <v>561</v>
      </c>
      <c r="C24" s="39" t="s">
        <v>615</v>
      </c>
      <c r="D24" s="39" t="s">
        <v>721</v>
      </c>
      <c r="E24" s="39" t="s">
        <v>724</v>
      </c>
      <c r="F24" s="40" t="s">
        <v>563</v>
      </c>
      <c r="G24" s="43" t="s">
        <v>615</v>
      </c>
      <c r="H24" s="11" t="s">
        <v>727</v>
      </c>
      <c r="I24" s="11">
        <v>0.5</v>
      </c>
      <c r="J24" s="41" t="s">
        <v>728</v>
      </c>
      <c r="K24" s="41" t="s">
        <v>729</v>
      </c>
      <c r="L24" s="11">
        <v>5</v>
      </c>
      <c r="M24" s="11"/>
      <c r="N24" s="11">
        <v>4</v>
      </c>
      <c r="O24" s="11"/>
      <c r="P24" s="4"/>
      <c r="Q24" s="4">
        <v>18</v>
      </c>
      <c r="R24" s="4"/>
      <c r="S24" s="4"/>
      <c r="T24" s="4"/>
      <c r="U24" s="4">
        <v>2.5</v>
      </c>
      <c r="V24" s="4">
        <v>12</v>
      </c>
      <c r="W24" s="4">
        <v>18</v>
      </c>
      <c r="X24" s="4">
        <v>3</v>
      </c>
      <c r="Y24" s="4">
        <v>36</v>
      </c>
      <c r="Z24" s="4"/>
      <c r="AA24" s="4"/>
    </row>
    <row r="25" spans="1:27" ht="45" x14ac:dyDescent="0.25">
      <c r="A25" s="12">
        <v>21</v>
      </c>
      <c r="B25" s="39" t="s">
        <v>561</v>
      </c>
      <c r="C25" s="39" t="s">
        <v>615</v>
      </c>
      <c r="D25" s="39" t="s">
        <v>721</v>
      </c>
      <c r="E25" s="39" t="s">
        <v>730</v>
      </c>
      <c r="F25" s="40" t="s">
        <v>563</v>
      </c>
      <c r="G25" s="43" t="s">
        <v>615</v>
      </c>
      <c r="H25" s="11" t="s">
        <v>731</v>
      </c>
      <c r="I25" s="11">
        <v>0.1</v>
      </c>
      <c r="J25" s="41" t="s">
        <v>732</v>
      </c>
      <c r="K25" s="41" t="s">
        <v>733</v>
      </c>
      <c r="L25" s="11">
        <v>2</v>
      </c>
      <c r="M25" s="11"/>
      <c r="N25" s="11">
        <v>3</v>
      </c>
      <c r="O25" s="11">
        <v>2</v>
      </c>
      <c r="P25" s="4">
        <v>5</v>
      </c>
      <c r="Q25" s="4">
        <v>5</v>
      </c>
      <c r="R25" s="4"/>
      <c r="S25" s="4"/>
      <c r="T25" s="4"/>
      <c r="U25" s="4">
        <v>1.2</v>
      </c>
      <c r="V25" s="4">
        <v>6</v>
      </c>
      <c r="W25" s="4">
        <v>14</v>
      </c>
      <c r="X25" s="4">
        <v>2</v>
      </c>
      <c r="Y25" s="4">
        <v>24</v>
      </c>
      <c r="Z25" s="4"/>
      <c r="AA25" s="4"/>
    </row>
    <row r="26" spans="1:27" ht="30" x14ac:dyDescent="0.25">
      <c r="A26" s="12">
        <v>22</v>
      </c>
      <c r="B26" s="39" t="s">
        <v>561</v>
      </c>
      <c r="C26" s="39" t="s">
        <v>615</v>
      </c>
      <c r="D26" s="39" t="s">
        <v>721</v>
      </c>
      <c r="E26" s="39" t="s">
        <v>730</v>
      </c>
      <c r="F26" s="40" t="s">
        <v>563</v>
      </c>
      <c r="G26" s="43" t="s">
        <v>615</v>
      </c>
      <c r="H26" s="11" t="s">
        <v>734</v>
      </c>
      <c r="I26" s="11">
        <v>0.2</v>
      </c>
      <c r="J26" s="41" t="s">
        <v>735</v>
      </c>
      <c r="K26" s="41" t="s">
        <v>736</v>
      </c>
      <c r="L26" s="11"/>
      <c r="M26" s="11"/>
      <c r="N26" s="11"/>
      <c r="O26" s="11"/>
      <c r="P26" s="4"/>
      <c r="Q26" s="4">
        <v>12</v>
      </c>
      <c r="R26" s="4"/>
      <c r="S26" s="4"/>
      <c r="T26" s="4"/>
      <c r="U26" s="4">
        <v>0.6</v>
      </c>
      <c r="V26" s="4">
        <v>8</v>
      </c>
      <c r="W26" s="4">
        <v>12</v>
      </c>
      <c r="X26" s="4">
        <v>2</v>
      </c>
      <c r="Y26" s="4">
        <v>24</v>
      </c>
      <c r="Z26" s="4"/>
      <c r="AA26" s="4"/>
    </row>
    <row r="27" spans="1:27" x14ac:dyDescent="0.25">
      <c r="I27">
        <f>SUM(I5:I26)</f>
        <v>2.870000000000001</v>
      </c>
      <c r="J27">
        <f t="shared" ref="J27:AA27" si="0">SUM(J5:J26)</f>
        <v>0</v>
      </c>
      <c r="K27">
        <f t="shared" si="0"/>
        <v>0</v>
      </c>
      <c r="L27">
        <f t="shared" si="0"/>
        <v>85</v>
      </c>
      <c r="M27">
        <f t="shared" si="0"/>
        <v>3.8000000000000003</v>
      </c>
      <c r="N27">
        <f t="shared" si="0"/>
        <v>67</v>
      </c>
      <c r="O27">
        <f t="shared" si="0"/>
        <v>2</v>
      </c>
      <c r="P27">
        <f t="shared" si="0"/>
        <v>83</v>
      </c>
      <c r="Q27">
        <f t="shared" si="0"/>
        <v>73</v>
      </c>
      <c r="R27">
        <f t="shared" si="0"/>
        <v>0</v>
      </c>
      <c r="S27">
        <f t="shared" si="0"/>
        <v>0</v>
      </c>
      <c r="T27">
        <f t="shared" si="0"/>
        <v>0</v>
      </c>
      <c r="U27">
        <f t="shared" si="0"/>
        <v>13.999999999999998</v>
      </c>
      <c r="V27">
        <f t="shared" si="0"/>
        <v>98</v>
      </c>
      <c r="W27">
        <f t="shared" si="0"/>
        <v>168</v>
      </c>
      <c r="X27">
        <f t="shared" si="0"/>
        <v>37</v>
      </c>
      <c r="Y27">
        <f t="shared" si="0"/>
        <v>316</v>
      </c>
      <c r="Z27">
        <f t="shared" si="0"/>
        <v>1</v>
      </c>
      <c r="AA27">
        <f t="shared" si="0"/>
        <v>1</v>
      </c>
    </row>
  </sheetData>
  <mergeCells count="24">
    <mergeCell ref="A1:W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K2"/>
    <mergeCell ref="L2:Z2"/>
    <mergeCell ref="J3:K3"/>
    <mergeCell ref="L3:L4"/>
    <mergeCell ref="M3:M4"/>
    <mergeCell ref="N3:N4"/>
    <mergeCell ref="X3:X4"/>
    <mergeCell ref="Y3:Y4"/>
    <mergeCell ref="Z3:AA3"/>
    <mergeCell ref="O3:Q3"/>
    <mergeCell ref="R3:T3"/>
    <mergeCell ref="U3:U4"/>
    <mergeCell ref="V3:V4"/>
    <mergeCell ref="W3:W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5"/>
  <sheetViews>
    <sheetView workbookViewId="0">
      <pane ySplit="4" topLeftCell="A5" activePane="bottomLeft" state="frozen"/>
      <selection activeCell="I6" sqref="I6:I21"/>
      <selection pane="bottomLeft" sqref="A1:W1"/>
    </sheetView>
  </sheetViews>
  <sheetFormatPr defaultRowHeight="15" x14ac:dyDescent="0.25"/>
  <cols>
    <col min="1" max="1" width="5.7109375" customWidth="1"/>
    <col min="2" max="2" width="15.7109375" customWidth="1"/>
    <col min="3" max="3" width="18" customWidth="1"/>
    <col min="4" max="4" width="13.28515625" customWidth="1"/>
    <col min="5" max="5" width="12.140625" customWidth="1"/>
    <col min="6" max="6" width="13.85546875" customWidth="1"/>
    <col min="7" max="7" width="12.28515625" customWidth="1"/>
    <col min="8" max="8" width="13.5703125" customWidth="1"/>
    <col min="9" max="9" width="8.42578125" customWidth="1"/>
    <col min="10" max="11" width="11.7109375" customWidth="1"/>
  </cols>
  <sheetData>
    <row r="1" spans="1:27" ht="19.5" customHeight="1" x14ac:dyDescent="0.25">
      <c r="A1" s="57" t="s">
        <v>949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4"/>
      <c r="Y1" s="4"/>
      <c r="Z1" s="4"/>
      <c r="AA1" s="4"/>
    </row>
    <row r="2" spans="1:27" ht="14.45" customHeight="1" x14ac:dyDescent="0.25">
      <c r="A2" s="54" t="s">
        <v>1</v>
      </c>
      <c r="B2" s="54" t="s">
        <v>2</v>
      </c>
      <c r="C2" s="54" t="s">
        <v>3</v>
      </c>
      <c r="D2" s="54" t="s">
        <v>4</v>
      </c>
      <c r="E2" s="54" t="s">
        <v>5</v>
      </c>
      <c r="F2" s="54" t="s">
        <v>6</v>
      </c>
      <c r="G2" s="54" t="s">
        <v>7</v>
      </c>
      <c r="H2" s="54" t="s">
        <v>8</v>
      </c>
      <c r="I2" s="54" t="s">
        <v>9</v>
      </c>
      <c r="J2" s="54" t="s">
        <v>10</v>
      </c>
      <c r="K2" s="54"/>
      <c r="L2" s="54" t="s">
        <v>11</v>
      </c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3"/>
    </row>
    <row r="3" spans="1:27" ht="15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 t="s">
        <v>12</v>
      </c>
      <c r="K3" s="54"/>
      <c r="L3" s="54" t="s">
        <v>945</v>
      </c>
      <c r="M3" s="54" t="s">
        <v>944</v>
      </c>
      <c r="N3" s="54" t="s">
        <v>14</v>
      </c>
      <c r="O3" s="54" t="s">
        <v>15</v>
      </c>
      <c r="P3" s="54"/>
      <c r="Q3" s="54"/>
      <c r="R3" s="54" t="s">
        <v>16</v>
      </c>
      <c r="S3" s="54"/>
      <c r="T3" s="54"/>
      <c r="U3" s="55" t="s">
        <v>17</v>
      </c>
      <c r="V3" s="54" t="s">
        <v>18</v>
      </c>
      <c r="W3" s="54" t="s">
        <v>19</v>
      </c>
      <c r="X3" s="54" t="s">
        <v>20</v>
      </c>
      <c r="Y3" s="54" t="s">
        <v>947</v>
      </c>
      <c r="Z3" s="56" t="s">
        <v>22</v>
      </c>
      <c r="AA3" s="56"/>
    </row>
    <row r="4" spans="1:27" ht="30" x14ac:dyDescent="0.25">
      <c r="A4" s="54"/>
      <c r="B4" s="54"/>
      <c r="C4" s="54"/>
      <c r="D4" s="54"/>
      <c r="E4" s="54"/>
      <c r="F4" s="54"/>
      <c r="G4" s="54"/>
      <c r="H4" s="54"/>
      <c r="I4" s="54"/>
      <c r="J4" s="2" t="s">
        <v>23</v>
      </c>
      <c r="K4" s="2" t="s">
        <v>24</v>
      </c>
      <c r="L4" s="54"/>
      <c r="M4" s="54"/>
      <c r="N4" s="54"/>
      <c r="O4" s="52" t="s">
        <v>946</v>
      </c>
      <c r="P4" s="52" t="s">
        <v>941</v>
      </c>
      <c r="Q4" s="52" t="s">
        <v>940</v>
      </c>
      <c r="R4" s="52" t="s">
        <v>941</v>
      </c>
      <c r="S4" s="52" t="s">
        <v>940</v>
      </c>
      <c r="T4" s="52" t="s">
        <v>25</v>
      </c>
      <c r="U4" s="55"/>
      <c r="V4" s="54"/>
      <c r="W4" s="54"/>
      <c r="X4" s="54"/>
      <c r="Y4" s="54"/>
      <c r="Z4" s="53" t="s">
        <v>26</v>
      </c>
      <c r="AA4" s="53" t="s">
        <v>27</v>
      </c>
    </row>
    <row r="5" spans="1:27" ht="30" x14ac:dyDescent="0.25">
      <c r="A5" s="12">
        <v>1</v>
      </c>
      <c r="B5" s="39" t="s">
        <v>561</v>
      </c>
      <c r="C5" s="39" t="s">
        <v>737</v>
      </c>
      <c r="D5" s="39" t="s">
        <v>738</v>
      </c>
      <c r="E5" s="39" t="s">
        <v>739</v>
      </c>
      <c r="F5" s="40" t="s">
        <v>563</v>
      </c>
      <c r="G5" s="40" t="s">
        <v>561</v>
      </c>
      <c r="H5" s="30" t="s">
        <v>740</v>
      </c>
      <c r="I5" s="11">
        <v>0.1</v>
      </c>
      <c r="J5" s="41" t="s">
        <v>741</v>
      </c>
      <c r="K5" s="41" t="s">
        <v>742</v>
      </c>
      <c r="L5" s="8"/>
      <c r="M5" s="8"/>
      <c r="N5" s="8"/>
      <c r="O5" s="8">
        <v>6</v>
      </c>
      <c r="P5" s="4"/>
      <c r="Q5" s="4"/>
      <c r="R5" s="4"/>
      <c r="S5" s="4"/>
      <c r="T5" s="4"/>
      <c r="U5" s="4">
        <v>1.5</v>
      </c>
      <c r="V5" s="4"/>
      <c r="W5" s="4"/>
      <c r="X5" s="4">
        <v>25</v>
      </c>
      <c r="Y5" s="4">
        <v>12</v>
      </c>
      <c r="Z5" s="4"/>
      <c r="AA5" s="4"/>
    </row>
    <row r="6" spans="1:27" ht="30" x14ac:dyDescent="0.25">
      <c r="A6" s="12">
        <v>2</v>
      </c>
      <c r="B6" s="39" t="s">
        <v>561</v>
      </c>
      <c r="C6" s="39" t="s">
        <v>737</v>
      </c>
      <c r="D6" s="39" t="s">
        <v>738</v>
      </c>
      <c r="E6" s="39" t="s">
        <v>739</v>
      </c>
      <c r="F6" s="40" t="s">
        <v>563</v>
      </c>
      <c r="G6" s="40" t="s">
        <v>561</v>
      </c>
      <c r="H6" s="30" t="s">
        <v>743</v>
      </c>
      <c r="I6" s="11">
        <v>0.05</v>
      </c>
      <c r="J6" s="41" t="s">
        <v>744</v>
      </c>
      <c r="K6" s="41" t="s">
        <v>745</v>
      </c>
      <c r="L6" s="8"/>
      <c r="M6" s="8"/>
      <c r="N6" s="8"/>
      <c r="O6" s="8">
        <v>5</v>
      </c>
      <c r="P6" s="4"/>
      <c r="Q6" s="4"/>
      <c r="R6" s="4"/>
      <c r="S6" s="4"/>
      <c r="T6" s="4"/>
      <c r="U6" s="4"/>
      <c r="V6" s="4"/>
      <c r="W6" s="4"/>
      <c r="X6" s="4">
        <v>15</v>
      </c>
      <c r="Y6" s="4">
        <v>10</v>
      </c>
      <c r="Z6" s="4"/>
      <c r="AA6" s="4"/>
    </row>
    <row r="7" spans="1:27" ht="30" x14ac:dyDescent="0.25">
      <c r="A7" s="12">
        <v>3</v>
      </c>
      <c r="B7" s="39" t="s">
        <v>561</v>
      </c>
      <c r="C7" s="39" t="s">
        <v>737</v>
      </c>
      <c r="D7" s="39" t="s">
        <v>738</v>
      </c>
      <c r="E7" s="39" t="s">
        <v>738</v>
      </c>
      <c r="F7" s="40" t="s">
        <v>563</v>
      </c>
      <c r="G7" s="40" t="s">
        <v>561</v>
      </c>
      <c r="H7" s="30" t="s">
        <v>746</v>
      </c>
      <c r="I7" s="11">
        <v>0.3</v>
      </c>
      <c r="J7" s="41" t="s">
        <v>747</v>
      </c>
      <c r="K7" s="41" t="s">
        <v>748</v>
      </c>
      <c r="L7" s="8"/>
      <c r="M7" s="8"/>
      <c r="N7" s="8"/>
      <c r="O7" s="8">
        <v>11</v>
      </c>
      <c r="P7" s="4"/>
      <c r="Q7" s="4"/>
      <c r="R7" s="4"/>
      <c r="S7" s="4"/>
      <c r="T7" s="4"/>
      <c r="U7" s="4"/>
      <c r="V7" s="4">
        <v>4</v>
      </c>
      <c r="W7" s="4"/>
      <c r="X7" s="4">
        <v>35</v>
      </c>
      <c r="Y7" s="4">
        <v>22</v>
      </c>
      <c r="Z7" s="4"/>
      <c r="AA7" s="4"/>
    </row>
    <row r="8" spans="1:27" ht="30" x14ac:dyDescent="0.25">
      <c r="A8" s="12">
        <v>4</v>
      </c>
      <c r="B8" s="39" t="s">
        <v>561</v>
      </c>
      <c r="C8" s="39" t="s">
        <v>737</v>
      </c>
      <c r="D8" s="39" t="s">
        <v>738</v>
      </c>
      <c r="E8" s="39" t="s">
        <v>738</v>
      </c>
      <c r="F8" s="40" t="s">
        <v>563</v>
      </c>
      <c r="G8" s="40" t="s">
        <v>561</v>
      </c>
      <c r="H8" s="30" t="s">
        <v>749</v>
      </c>
      <c r="I8" s="11">
        <v>1</v>
      </c>
      <c r="J8" s="41" t="s">
        <v>750</v>
      </c>
      <c r="K8" s="41" t="s">
        <v>751</v>
      </c>
      <c r="L8" s="8">
        <v>3</v>
      </c>
      <c r="M8" s="8"/>
      <c r="N8" s="8"/>
      <c r="O8" s="8">
        <v>3</v>
      </c>
      <c r="P8" s="4"/>
      <c r="Q8" s="4"/>
      <c r="R8" s="4"/>
      <c r="S8" s="4"/>
      <c r="T8" s="4"/>
      <c r="U8" s="4">
        <v>0.5</v>
      </c>
      <c r="V8" s="4">
        <v>2</v>
      </c>
      <c r="W8" s="4"/>
      <c r="X8" s="4"/>
      <c r="Y8" s="4">
        <v>6</v>
      </c>
      <c r="Z8" s="4"/>
      <c r="AA8" s="4"/>
    </row>
    <row r="9" spans="1:27" ht="30" x14ac:dyDescent="0.25">
      <c r="A9" s="12">
        <v>5</v>
      </c>
      <c r="B9" s="39" t="s">
        <v>561</v>
      </c>
      <c r="C9" s="39" t="s">
        <v>737</v>
      </c>
      <c r="D9" s="39" t="s">
        <v>738</v>
      </c>
      <c r="E9" s="39" t="s">
        <v>752</v>
      </c>
      <c r="F9" s="40" t="s">
        <v>563</v>
      </c>
      <c r="G9" s="40" t="s">
        <v>561</v>
      </c>
      <c r="H9" s="30" t="s">
        <v>753</v>
      </c>
      <c r="I9" s="11">
        <v>0.4</v>
      </c>
      <c r="J9" s="41" t="s">
        <v>754</v>
      </c>
      <c r="K9" s="41" t="s">
        <v>755</v>
      </c>
      <c r="L9" s="8">
        <v>5</v>
      </c>
      <c r="M9" s="8">
        <v>0.6</v>
      </c>
      <c r="N9" s="8"/>
      <c r="O9" s="8">
        <v>11</v>
      </c>
      <c r="P9" s="4"/>
      <c r="Q9" s="4"/>
      <c r="R9" s="4"/>
      <c r="S9" s="4"/>
      <c r="T9" s="4"/>
      <c r="U9" s="4">
        <v>0.9</v>
      </c>
      <c r="V9" s="4">
        <v>3</v>
      </c>
      <c r="W9" s="4"/>
      <c r="X9" s="4">
        <v>13</v>
      </c>
      <c r="Y9" s="4">
        <v>22</v>
      </c>
      <c r="Z9" s="4"/>
      <c r="AA9" s="4"/>
    </row>
    <row r="10" spans="1:27" ht="30" x14ac:dyDescent="0.25">
      <c r="A10" s="12">
        <v>6</v>
      </c>
      <c r="B10" s="39" t="s">
        <v>561</v>
      </c>
      <c r="C10" s="39" t="s">
        <v>737</v>
      </c>
      <c r="D10" s="39" t="s">
        <v>738</v>
      </c>
      <c r="E10" s="39" t="s">
        <v>752</v>
      </c>
      <c r="F10" s="40" t="s">
        <v>563</v>
      </c>
      <c r="G10" s="40" t="s">
        <v>561</v>
      </c>
      <c r="H10" s="30" t="s">
        <v>756</v>
      </c>
      <c r="I10" s="11">
        <v>1</v>
      </c>
      <c r="J10" s="41" t="s">
        <v>757</v>
      </c>
      <c r="K10" s="41" t="s">
        <v>758</v>
      </c>
      <c r="L10" s="8">
        <v>3</v>
      </c>
      <c r="M10" s="8"/>
      <c r="N10" s="8"/>
      <c r="O10" s="8">
        <v>4</v>
      </c>
      <c r="P10" s="4"/>
      <c r="Q10" s="4"/>
      <c r="R10" s="4"/>
      <c r="S10" s="4">
        <v>2</v>
      </c>
      <c r="T10" s="4"/>
      <c r="U10" s="4">
        <v>1.5</v>
      </c>
      <c r="V10" s="4"/>
      <c r="W10" s="4"/>
      <c r="X10" s="4"/>
      <c r="Y10" s="4">
        <v>12</v>
      </c>
      <c r="Z10" s="4"/>
      <c r="AA10" s="4"/>
    </row>
    <row r="11" spans="1:27" ht="30" x14ac:dyDescent="0.25">
      <c r="A11" s="12">
        <v>7</v>
      </c>
      <c r="B11" s="39" t="s">
        <v>561</v>
      </c>
      <c r="C11" s="39" t="s">
        <v>737</v>
      </c>
      <c r="D11" s="39" t="s">
        <v>738</v>
      </c>
      <c r="E11" s="39" t="s">
        <v>752</v>
      </c>
      <c r="F11" s="40" t="s">
        <v>563</v>
      </c>
      <c r="G11" s="40" t="s">
        <v>561</v>
      </c>
      <c r="H11" s="30" t="s">
        <v>759</v>
      </c>
      <c r="I11" s="11">
        <v>1</v>
      </c>
      <c r="J11" s="41" t="s">
        <v>760</v>
      </c>
      <c r="K11" s="41" t="s">
        <v>761</v>
      </c>
      <c r="L11" s="8">
        <v>2</v>
      </c>
      <c r="M11" s="8"/>
      <c r="N11" s="8"/>
      <c r="O11" s="8">
        <v>4</v>
      </c>
      <c r="P11" s="4"/>
      <c r="Q11" s="4"/>
      <c r="R11" s="4"/>
      <c r="S11" s="4">
        <v>2</v>
      </c>
      <c r="T11" s="4"/>
      <c r="U11" s="4">
        <v>0.8</v>
      </c>
      <c r="V11" s="4">
        <v>3</v>
      </c>
      <c r="W11" s="4"/>
      <c r="X11" s="4">
        <v>4</v>
      </c>
      <c r="Y11" s="4">
        <v>12</v>
      </c>
      <c r="Z11" s="4"/>
      <c r="AA11" s="4"/>
    </row>
    <row r="12" spans="1:27" ht="30" x14ac:dyDescent="0.25">
      <c r="A12" s="12">
        <v>8</v>
      </c>
      <c r="B12" s="39" t="s">
        <v>561</v>
      </c>
      <c r="C12" s="39" t="s">
        <v>737</v>
      </c>
      <c r="D12" s="39" t="s">
        <v>738</v>
      </c>
      <c r="E12" s="39" t="s">
        <v>752</v>
      </c>
      <c r="F12" s="40" t="s">
        <v>563</v>
      </c>
      <c r="G12" s="40" t="s">
        <v>561</v>
      </c>
      <c r="H12" s="30" t="s">
        <v>762</v>
      </c>
      <c r="I12" s="11">
        <v>0.3</v>
      </c>
      <c r="J12" s="41" t="s">
        <v>763</v>
      </c>
      <c r="K12" s="41" t="s">
        <v>764</v>
      </c>
      <c r="L12" s="11">
        <v>2</v>
      </c>
      <c r="M12" s="11"/>
      <c r="N12" s="11"/>
      <c r="O12" s="11">
        <v>3</v>
      </c>
      <c r="P12" s="4"/>
      <c r="Q12" s="4"/>
      <c r="R12" s="4"/>
      <c r="S12" s="4"/>
      <c r="T12" s="4"/>
      <c r="U12" s="4">
        <v>0.2</v>
      </c>
      <c r="V12" s="4"/>
      <c r="W12" s="4"/>
      <c r="X12" s="4"/>
      <c r="Y12" s="4">
        <v>6</v>
      </c>
      <c r="Z12" s="4"/>
      <c r="AA12" s="4"/>
    </row>
    <row r="13" spans="1:27" ht="30" x14ac:dyDescent="0.25">
      <c r="A13" s="12">
        <v>9</v>
      </c>
      <c r="B13" s="39" t="s">
        <v>561</v>
      </c>
      <c r="C13" s="39" t="s">
        <v>737</v>
      </c>
      <c r="D13" s="39" t="s">
        <v>738</v>
      </c>
      <c r="E13" s="39" t="s">
        <v>752</v>
      </c>
      <c r="F13" s="40" t="s">
        <v>563</v>
      </c>
      <c r="G13" s="40" t="s">
        <v>561</v>
      </c>
      <c r="H13" s="30" t="s">
        <v>762</v>
      </c>
      <c r="I13" s="11">
        <v>0.5</v>
      </c>
      <c r="J13" s="41" t="s">
        <v>765</v>
      </c>
      <c r="K13" s="41" t="s">
        <v>766</v>
      </c>
      <c r="L13" s="11">
        <v>2</v>
      </c>
      <c r="M13" s="11"/>
      <c r="N13" s="11"/>
      <c r="O13" s="11">
        <v>4</v>
      </c>
      <c r="P13" s="4"/>
      <c r="Q13" s="4"/>
      <c r="R13" s="4"/>
      <c r="S13" s="4"/>
      <c r="T13" s="4"/>
      <c r="U13" s="4">
        <v>0.2</v>
      </c>
      <c r="V13" s="4"/>
      <c r="W13" s="4"/>
      <c r="X13" s="4"/>
      <c r="Y13" s="4">
        <v>8</v>
      </c>
      <c r="Z13" s="4"/>
      <c r="AA13" s="4"/>
    </row>
    <row r="14" spans="1:27" ht="30" x14ac:dyDescent="0.25">
      <c r="A14" s="12">
        <v>10</v>
      </c>
      <c r="B14" s="39" t="s">
        <v>561</v>
      </c>
      <c r="C14" s="39" t="s">
        <v>737</v>
      </c>
      <c r="D14" s="39" t="s">
        <v>738</v>
      </c>
      <c r="E14" s="39" t="s">
        <v>752</v>
      </c>
      <c r="F14" s="40" t="s">
        <v>563</v>
      </c>
      <c r="G14" s="40" t="s">
        <v>561</v>
      </c>
      <c r="H14" s="30" t="s">
        <v>767</v>
      </c>
      <c r="I14" s="11">
        <v>0.2</v>
      </c>
      <c r="J14" s="41" t="s">
        <v>768</v>
      </c>
      <c r="K14" s="41" t="s">
        <v>769</v>
      </c>
      <c r="L14" s="8">
        <v>2</v>
      </c>
      <c r="M14" s="8">
        <v>0.5</v>
      </c>
      <c r="N14" s="8"/>
      <c r="O14" s="8">
        <v>3</v>
      </c>
      <c r="P14" s="4"/>
      <c r="Q14" s="4"/>
      <c r="R14" s="4"/>
      <c r="S14" s="4"/>
      <c r="T14" s="4"/>
      <c r="U14" s="4"/>
      <c r="V14" s="4"/>
      <c r="W14" s="4"/>
      <c r="X14" s="4"/>
      <c r="Y14" s="4">
        <v>6</v>
      </c>
      <c r="Z14" s="4"/>
      <c r="AA14" s="4"/>
    </row>
    <row r="15" spans="1:27" ht="30" x14ac:dyDescent="0.25">
      <c r="A15" s="12">
        <v>11</v>
      </c>
      <c r="B15" s="39" t="s">
        <v>561</v>
      </c>
      <c r="C15" s="39" t="s">
        <v>737</v>
      </c>
      <c r="D15" s="39" t="s">
        <v>738</v>
      </c>
      <c r="E15" s="39" t="s">
        <v>752</v>
      </c>
      <c r="F15" s="40" t="s">
        <v>563</v>
      </c>
      <c r="G15" s="40" t="s">
        <v>561</v>
      </c>
      <c r="H15" s="30" t="s">
        <v>770</v>
      </c>
      <c r="I15" s="11">
        <v>0.5</v>
      </c>
      <c r="J15" s="41" t="s">
        <v>771</v>
      </c>
      <c r="K15" s="41" t="s">
        <v>772</v>
      </c>
      <c r="L15" s="8"/>
      <c r="M15" s="8"/>
      <c r="N15" s="8"/>
      <c r="O15" s="8">
        <v>3</v>
      </c>
      <c r="P15" s="4"/>
      <c r="Q15" s="4"/>
      <c r="R15" s="4"/>
      <c r="S15" s="4">
        <v>4</v>
      </c>
      <c r="T15" s="4"/>
      <c r="U15" s="4">
        <v>0.5</v>
      </c>
      <c r="V15" s="4"/>
      <c r="W15" s="4"/>
      <c r="X15" s="4">
        <v>4</v>
      </c>
      <c r="Y15" s="4">
        <v>14</v>
      </c>
      <c r="Z15" s="4"/>
      <c r="AA15" s="4"/>
    </row>
    <row r="16" spans="1:27" ht="30" x14ac:dyDescent="0.25">
      <c r="A16" s="12">
        <v>12</v>
      </c>
      <c r="B16" s="39" t="s">
        <v>561</v>
      </c>
      <c r="C16" s="39" t="s">
        <v>737</v>
      </c>
      <c r="D16" s="39" t="s">
        <v>738</v>
      </c>
      <c r="E16" s="39" t="s">
        <v>738</v>
      </c>
      <c r="F16" s="40" t="s">
        <v>563</v>
      </c>
      <c r="G16" s="40" t="s">
        <v>561</v>
      </c>
      <c r="H16" s="30" t="s">
        <v>773</v>
      </c>
      <c r="I16" s="11">
        <v>0.2</v>
      </c>
      <c r="J16" s="41" t="s">
        <v>774</v>
      </c>
      <c r="K16" s="41" t="s">
        <v>775</v>
      </c>
      <c r="L16" s="8">
        <v>11</v>
      </c>
      <c r="M16" s="8">
        <v>0.8</v>
      </c>
      <c r="N16" s="8"/>
      <c r="O16" s="8"/>
      <c r="P16" s="4"/>
      <c r="Q16" s="4"/>
      <c r="R16" s="4"/>
      <c r="S16" s="4">
        <v>10</v>
      </c>
      <c r="T16" s="4"/>
      <c r="U16" s="4"/>
      <c r="V16" s="4"/>
      <c r="W16" s="4"/>
      <c r="X16" s="4">
        <v>10</v>
      </c>
      <c r="Y16" s="4">
        <v>20</v>
      </c>
      <c r="Z16" s="4"/>
      <c r="AA16" s="4"/>
    </row>
    <row r="17" spans="1:27" ht="30" x14ac:dyDescent="0.25">
      <c r="A17" s="12">
        <v>13</v>
      </c>
      <c r="B17" s="39" t="s">
        <v>561</v>
      </c>
      <c r="C17" s="39" t="s">
        <v>737</v>
      </c>
      <c r="D17" s="39" t="s">
        <v>738</v>
      </c>
      <c r="E17" s="39" t="s">
        <v>738</v>
      </c>
      <c r="F17" s="40" t="s">
        <v>563</v>
      </c>
      <c r="G17" s="40" t="s">
        <v>561</v>
      </c>
      <c r="H17" s="30" t="s">
        <v>776</v>
      </c>
      <c r="I17" s="11">
        <v>0.2</v>
      </c>
      <c r="J17" s="41" t="s">
        <v>777</v>
      </c>
      <c r="K17" s="41" t="s">
        <v>778</v>
      </c>
      <c r="L17" s="8">
        <v>11</v>
      </c>
      <c r="M17" s="8">
        <v>0.9</v>
      </c>
      <c r="N17" s="8"/>
      <c r="O17" s="8">
        <v>7</v>
      </c>
      <c r="P17" s="4"/>
      <c r="Q17" s="4"/>
      <c r="R17" s="4"/>
      <c r="S17" s="4"/>
      <c r="T17" s="4"/>
      <c r="U17" s="4">
        <v>0.5</v>
      </c>
      <c r="V17" s="4"/>
      <c r="W17" s="4"/>
      <c r="X17" s="4">
        <v>7</v>
      </c>
      <c r="Y17" s="4">
        <v>14</v>
      </c>
      <c r="Z17" s="4"/>
      <c r="AA17" s="4"/>
    </row>
    <row r="18" spans="1:27" ht="30" x14ac:dyDescent="0.25">
      <c r="A18" s="12">
        <v>14</v>
      </c>
      <c r="B18" s="39" t="s">
        <v>561</v>
      </c>
      <c r="C18" s="39" t="s">
        <v>737</v>
      </c>
      <c r="D18" s="39" t="s">
        <v>738</v>
      </c>
      <c r="E18" s="39" t="s">
        <v>738</v>
      </c>
      <c r="F18" s="40" t="s">
        <v>563</v>
      </c>
      <c r="G18" s="40" t="s">
        <v>561</v>
      </c>
      <c r="H18" s="30" t="s">
        <v>779</v>
      </c>
      <c r="I18" s="11">
        <v>0.8</v>
      </c>
      <c r="J18" s="41" t="s">
        <v>780</v>
      </c>
      <c r="K18" s="41" t="s">
        <v>781</v>
      </c>
      <c r="L18" s="8"/>
      <c r="M18" s="8"/>
      <c r="N18" s="8"/>
      <c r="O18" s="8">
        <v>9</v>
      </c>
      <c r="P18" s="4"/>
      <c r="Q18" s="4"/>
      <c r="R18" s="4"/>
      <c r="S18" s="4"/>
      <c r="T18" s="4"/>
      <c r="U18" s="4"/>
      <c r="V18" s="4"/>
      <c r="W18" s="4"/>
      <c r="X18" s="4"/>
      <c r="Y18" s="4">
        <v>18</v>
      </c>
      <c r="Z18" s="4"/>
      <c r="AA18" s="4"/>
    </row>
    <row r="19" spans="1:27" ht="30" x14ac:dyDescent="0.25">
      <c r="A19" s="12">
        <v>15</v>
      </c>
      <c r="B19" s="39" t="s">
        <v>561</v>
      </c>
      <c r="C19" s="39" t="s">
        <v>737</v>
      </c>
      <c r="D19" s="39" t="s">
        <v>738</v>
      </c>
      <c r="E19" s="39" t="s">
        <v>738</v>
      </c>
      <c r="F19" s="40" t="s">
        <v>563</v>
      </c>
      <c r="G19" s="40" t="s">
        <v>561</v>
      </c>
      <c r="H19" s="30" t="s">
        <v>779</v>
      </c>
      <c r="I19" s="11">
        <v>0.6</v>
      </c>
      <c r="J19" s="41" t="s">
        <v>782</v>
      </c>
      <c r="K19" s="41" t="s">
        <v>783</v>
      </c>
      <c r="L19" s="8">
        <v>4</v>
      </c>
      <c r="M19" s="8">
        <v>0.4</v>
      </c>
      <c r="N19" s="8"/>
      <c r="O19" s="8"/>
      <c r="P19" s="4"/>
      <c r="Q19" s="4"/>
      <c r="R19" s="4"/>
      <c r="S19" s="4"/>
      <c r="T19" s="4"/>
      <c r="U19" s="4"/>
      <c r="V19" s="4"/>
      <c r="W19" s="4"/>
      <c r="X19" s="4"/>
      <c r="Y19" s="4">
        <v>0</v>
      </c>
      <c r="Z19" s="4"/>
      <c r="AA19" s="4"/>
    </row>
    <row r="20" spans="1:27" ht="30" x14ac:dyDescent="0.25">
      <c r="A20" s="12">
        <v>16</v>
      </c>
      <c r="B20" s="39" t="s">
        <v>561</v>
      </c>
      <c r="C20" s="39" t="s">
        <v>737</v>
      </c>
      <c r="D20" s="39" t="s">
        <v>738</v>
      </c>
      <c r="E20" s="11" t="s">
        <v>752</v>
      </c>
      <c r="F20" s="40" t="s">
        <v>563</v>
      </c>
      <c r="G20" s="40" t="s">
        <v>561</v>
      </c>
      <c r="H20" s="30" t="s">
        <v>784</v>
      </c>
      <c r="I20" s="11">
        <v>0.3</v>
      </c>
      <c r="J20" s="41" t="s">
        <v>785</v>
      </c>
      <c r="K20" s="41" t="s">
        <v>786</v>
      </c>
      <c r="L20" s="8"/>
      <c r="M20" s="8"/>
      <c r="N20" s="8"/>
      <c r="O20" s="8"/>
      <c r="P20" s="4"/>
      <c r="Q20" s="4"/>
      <c r="R20" s="4"/>
      <c r="S20" s="4">
        <v>5</v>
      </c>
      <c r="T20" s="4"/>
      <c r="U20" s="4">
        <v>0.5</v>
      </c>
      <c r="V20" s="4"/>
      <c r="W20" s="4"/>
      <c r="X20" s="4"/>
      <c r="Y20" s="4">
        <v>10</v>
      </c>
      <c r="Z20" s="4"/>
      <c r="AA20" s="4"/>
    </row>
    <row r="21" spans="1:27" ht="30" x14ac:dyDescent="0.25">
      <c r="A21" s="12">
        <v>17</v>
      </c>
      <c r="B21" s="39" t="s">
        <v>561</v>
      </c>
      <c r="C21" s="39" t="s">
        <v>737</v>
      </c>
      <c r="D21" s="39" t="s">
        <v>738</v>
      </c>
      <c r="E21" s="11" t="s">
        <v>739</v>
      </c>
      <c r="F21" s="40" t="s">
        <v>563</v>
      </c>
      <c r="G21" s="40" t="s">
        <v>561</v>
      </c>
      <c r="H21" s="30" t="s">
        <v>739</v>
      </c>
      <c r="I21" s="11">
        <v>0.2</v>
      </c>
      <c r="J21" s="41" t="s">
        <v>787</v>
      </c>
      <c r="K21" s="41" t="s">
        <v>788</v>
      </c>
      <c r="L21" s="8"/>
      <c r="M21" s="8"/>
      <c r="N21" s="8"/>
      <c r="O21" s="8">
        <v>4</v>
      </c>
      <c r="P21" s="4"/>
      <c r="Q21" s="4"/>
      <c r="R21" s="4"/>
      <c r="S21" s="4"/>
      <c r="T21" s="4"/>
      <c r="U21" s="4"/>
      <c r="V21" s="4"/>
      <c r="W21" s="4"/>
      <c r="X21" s="4"/>
      <c r="Y21" s="4">
        <v>8</v>
      </c>
      <c r="Z21" s="4"/>
      <c r="AA21" s="4"/>
    </row>
    <row r="22" spans="1:27" ht="30" x14ac:dyDescent="0.25">
      <c r="A22" s="12">
        <v>18</v>
      </c>
      <c r="B22" s="39" t="s">
        <v>561</v>
      </c>
      <c r="C22" s="39" t="s">
        <v>737</v>
      </c>
      <c r="D22" s="39" t="s">
        <v>738</v>
      </c>
      <c r="E22" s="39" t="s">
        <v>738</v>
      </c>
      <c r="F22" s="40" t="s">
        <v>563</v>
      </c>
      <c r="G22" s="40" t="s">
        <v>561</v>
      </c>
      <c r="H22" s="30" t="s">
        <v>789</v>
      </c>
      <c r="I22" s="11">
        <v>0.1</v>
      </c>
      <c r="J22" s="41" t="s">
        <v>790</v>
      </c>
      <c r="K22" s="41" t="s">
        <v>791</v>
      </c>
      <c r="L22" s="8"/>
      <c r="M22" s="8"/>
      <c r="N22" s="8"/>
      <c r="O22" s="8"/>
      <c r="P22" s="4"/>
      <c r="Q22" s="4"/>
      <c r="R22" s="4"/>
      <c r="S22" s="4">
        <v>3</v>
      </c>
      <c r="T22" s="4"/>
      <c r="U22" s="4">
        <v>0.6</v>
      </c>
      <c r="V22" s="4"/>
      <c r="W22" s="4"/>
      <c r="X22" s="4"/>
      <c r="Y22" s="4">
        <v>6</v>
      </c>
      <c r="Z22" s="4"/>
      <c r="AA22" s="4"/>
    </row>
    <row r="23" spans="1:27" ht="30" x14ac:dyDescent="0.25">
      <c r="A23" s="12">
        <v>19</v>
      </c>
      <c r="B23" s="39" t="s">
        <v>561</v>
      </c>
      <c r="C23" s="39" t="s">
        <v>737</v>
      </c>
      <c r="D23" s="39" t="s">
        <v>738</v>
      </c>
      <c r="E23" s="39" t="s">
        <v>738</v>
      </c>
      <c r="F23" s="40" t="s">
        <v>563</v>
      </c>
      <c r="G23" s="40" t="s">
        <v>561</v>
      </c>
      <c r="H23" s="30" t="s">
        <v>792</v>
      </c>
      <c r="I23" s="11">
        <v>0.3</v>
      </c>
      <c r="J23" s="41" t="s">
        <v>793</v>
      </c>
      <c r="K23" s="41" t="s">
        <v>794</v>
      </c>
      <c r="L23" s="8"/>
      <c r="M23" s="8"/>
      <c r="N23" s="8"/>
      <c r="O23" s="8">
        <v>7</v>
      </c>
      <c r="P23" s="4"/>
      <c r="Q23" s="4"/>
      <c r="R23" s="4"/>
      <c r="S23" s="4"/>
      <c r="T23" s="4"/>
      <c r="U23" s="4">
        <v>0.6</v>
      </c>
      <c r="V23" s="4"/>
      <c r="W23" s="4"/>
      <c r="X23" s="4"/>
      <c r="Y23" s="4">
        <v>14</v>
      </c>
      <c r="Z23" s="4"/>
      <c r="AA23" s="4"/>
    </row>
    <row r="24" spans="1:27" ht="30" x14ac:dyDescent="0.25">
      <c r="A24" s="12">
        <v>20</v>
      </c>
      <c r="B24" s="39" t="s">
        <v>561</v>
      </c>
      <c r="C24" s="39" t="s">
        <v>737</v>
      </c>
      <c r="D24" s="39" t="s">
        <v>738</v>
      </c>
      <c r="E24" s="11" t="s">
        <v>752</v>
      </c>
      <c r="F24" s="40" t="s">
        <v>563</v>
      </c>
      <c r="G24" s="40" t="s">
        <v>561</v>
      </c>
      <c r="H24" s="30" t="s">
        <v>795</v>
      </c>
      <c r="I24" s="11">
        <v>0.1</v>
      </c>
      <c r="J24" s="41" t="s">
        <v>796</v>
      </c>
      <c r="K24" s="41" t="s">
        <v>797</v>
      </c>
      <c r="L24" s="8"/>
      <c r="M24" s="8"/>
      <c r="N24" s="8"/>
      <c r="O24" s="8">
        <v>12</v>
      </c>
      <c r="P24" s="4"/>
      <c r="Q24" s="4"/>
      <c r="R24" s="4"/>
      <c r="S24" s="4"/>
      <c r="T24" s="4"/>
      <c r="U24" s="4">
        <v>0</v>
      </c>
      <c r="V24" s="4"/>
      <c r="W24" s="4"/>
      <c r="X24" s="4"/>
      <c r="Y24" s="4">
        <v>24</v>
      </c>
      <c r="Z24" s="4"/>
      <c r="AA24" s="4"/>
    </row>
    <row r="25" spans="1:27" ht="30" x14ac:dyDescent="0.25">
      <c r="A25" s="12">
        <v>21</v>
      </c>
      <c r="B25" s="39" t="s">
        <v>561</v>
      </c>
      <c r="C25" s="39" t="s">
        <v>737</v>
      </c>
      <c r="D25" s="39" t="s">
        <v>737</v>
      </c>
      <c r="E25" s="39" t="s">
        <v>798</v>
      </c>
      <c r="F25" s="40" t="s">
        <v>563</v>
      </c>
      <c r="G25" s="40" t="s">
        <v>737</v>
      </c>
      <c r="H25" s="30" t="s">
        <v>799</v>
      </c>
      <c r="I25" s="11">
        <v>0.1</v>
      </c>
      <c r="J25" s="41" t="s">
        <v>800</v>
      </c>
      <c r="K25" s="41" t="s">
        <v>801</v>
      </c>
      <c r="L25" s="8">
        <v>3</v>
      </c>
      <c r="M25" s="8">
        <v>0.35</v>
      </c>
      <c r="N25" s="8"/>
      <c r="O25" s="8"/>
      <c r="P25" s="4"/>
      <c r="Q25" s="4"/>
      <c r="R25" s="4"/>
      <c r="S25" s="4"/>
      <c r="T25" s="4"/>
      <c r="U25" s="4"/>
      <c r="V25" s="4"/>
      <c r="W25" s="4"/>
      <c r="X25" s="4"/>
      <c r="Y25" s="4">
        <v>0</v>
      </c>
      <c r="Z25" s="4"/>
      <c r="AA25" s="4"/>
    </row>
    <row r="26" spans="1:27" ht="30" x14ac:dyDescent="0.25">
      <c r="A26" s="12">
        <v>22</v>
      </c>
      <c r="B26" s="39" t="s">
        <v>561</v>
      </c>
      <c r="C26" s="39" t="s">
        <v>737</v>
      </c>
      <c r="D26" s="39" t="s">
        <v>737</v>
      </c>
      <c r="E26" s="39" t="s">
        <v>798</v>
      </c>
      <c r="F26" s="40" t="s">
        <v>563</v>
      </c>
      <c r="G26" s="40" t="s">
        <v>737</v>
      </c>
      <c r="H26" s="30" t="s">
        <v>802</v>
      </c>
      <c r="I26" s="11">
        <v>0.05</v>
      </c>
      <c r="J26" s="41" t="s">
        <v>803</v>
      </c>
      <c r="K26" s="41" t="s">
        <v>804</v>
      </c>
      <c r="L26" s="8">
        <v>2</v>
      </c>
      <c r="M26" s="8"/>
      <c r="N26" s="8"/>
      <c r="O26" s="8">
        <v>4</v>
      </c>
      <c r="P26" s="4"/>
      <c r="Q26" s="4"/>
      <c r="R26" s="4"/>
      <c r="S26" s="4"/>
      <c r="T26" s="4"/>
      <c r="U26" s="4">
        <v>0</v>
      </c>
      <c r="V26" s="4"/>
      <c r="W26" s="4"/>
      <c r="X26" s="4"/>
      <c r="Y26" s="4">
        <v>8</v>
      </c>
      <c r="Z26" s="4"/>
      <c r="AA26" s="4"/>
    </row>
    <row r="27" spans="1:27" ht="30" x14ac:dyDescent="0.25">
      <c r="A27" s="12">
        <v>23</v>
      </c>
      <c r="B27" s="39" t="s">
        <v>561</v>
      </c>
      <c r="C27" s="39" t="s">
        <v>737</v>
      </c>
      <c r="D27" s="39" t="s">
        <v>737</v>
      </c>
      <c r="E27" s="39" t="s">
        <v>798</v>
      </c>
      <c r="F27" s="40" t="s">
        <v>563</v>
      </c>
      <c r="G27" s="40" t="s">
        <v>737</v>
      </c>
      <c r="H27" s="30" t="s">
        <v>805</v>
      </c>
      <c r="I27" s="11">
        <v>0.3</v>
      </c>
      <c r="J27" s="41" t="s">
        <v>806</v>
      </c>
      <c r="K27" s="41" t="s">
        <v>807</v>
      </c>
      <c r="L27" s="8"/>
      <c r="M27" s="8"/>
      <c r="N27" s="8"/>
      <c r="O27" s="8"/>
      <c r="P27" s="4">
        <v>6</v>
      </c>
      <c r="Q27" s="4"/>
      <c r="R27" s="4"/>
      <c r="S27" s="4"/>
      <c r="T27" s="4"/>
      <c r="U27" s="4">
        <v>0.31</v>
      </c>
      <c r="V27" s="4">
        <v>2</v>
      </c>
      <c r="W27" s="4"/>
      <c r="X27" s="4"/>
      <c r="Y27" s="4">
        <v>12</v>
      </c>
      <c r="Z27" s="4"/>
      <c r="AA27" s="4"/>
    </row>
    <row r="28" spans="1:27" ht="30" x14ac:dyDescent="0.25">
      <c r="A28" s="12">
        <v>24</v>
      </c>
      <c r="B28" s="39" t="s">
        <v>561</v>
      </c>
      <c r="C28" s="39" t="s">
        <v>737</v>
      </c>
      <c r="D28" s="39" t="s">
        <v>737</v>
      </c>
      <c r="E28" s="39" t="s">
        <v>798</v>
      </c>
      <c r="F28" s="40" t="s">
        <v>563</v>
      </c>
      <c r="G28" s="40" t="s">
        <v>737</v>
      </c>
      <c r="H28" s="30" t="s">
        <v>808</v>
      </c>
      <c r="I28" s="11">
        <v>1</v>
      </c>
      <c r="J28" s="41" t="s">
        <v>809</v>
      </c>
      <c r="K28" s="41" t="s">
        <v>810</v>
      </c>
      <c r="L28" s="8">
        <v>3</v>
      </c>
      <c r="M28" s="8"/>
      <c r="N28" s="8"/>
      <c r="O28" s="8"/>
      <c r="P28" s="4">
        <v>4</v>
      </c>
      <c r="Q28" s="4"/>
      <c r="R28" s="4"/>
      <c r="S28" s="4"/>
      <c r="T28" s="4"/>
      <c r="U28" s="4">
        <v>0.25</v>
      </c>
      <c r="V28" s="4"/>
      <c r="W28" s="4"/>
      <c r="X28" s="4"/>
      <c r="Y28" s="4">
        <v>8</v>
      </c>
      <c r="Z28" s="4"/>
      <c r="AA28" s="4"/>
    </row>
    <row r="29" spans="1:27" ht="30" x14ac:dyDescent="0.25">
      <c r="A29" s="12">
        <v>25</v>
      </c>
      <c r="B29" s="39" t="s">
        <v>561</v>
      </c>
      <c r="C29" s="39" t="s">
        <v>737</v>
      </c>
      <c r="D29" s="39" t="s">
        <v>737</v>
      </c>
      <c r="E29" s="11" t="s">
        <v>737</v>
      </c>
      <c r="F29" s="40" t="s">
        <v>563</v>
      </c>
      <c r="G29" s="40" t="s">
        <v>737</v>
      </c>
      <c r="H29" s="30" t="s">
        <v>811</v>
      </c>
      <c r="I29" s="11">
        <v>1</v>
      </c>
      <c r="J29" s="41" t="s">
        <v>812</v>
      </c>
      <c r="K29" s="41" t="s">
        <v>813</v>
      </c>
      <c r="L29" s="8">
        <v>5</v>
      </c>
      <c r="M29" s="8">
        <v>5</v>
      </c>
      <c r="N29" s="8">
        <v>4</v>
      </c>
      <c r="O29" s="8">
        <v>3</v>
      </c>
      <c r="P29" s="4"/>
      <c r="Q29" s="4">
        <v>2</v>
      </c>
      <c r="R29" s="4"/>
      <c r="S29" s="4"/>
      <c r="T29" s="4"/>
      <c r="U29" s="4">
        <v>3</v>
      </c>
      <c r="V29" s="4">
        <v>1</v>
      </c>
      <c r="W29" s="4"/>
      <c r="X29" s="4">
        <v>12</v>
      </c>
      <c r="Y29" s="4">
        <v>10</v>
      </c>
      <c r="Z29" s="4"/>
      <c r="AA29" s="4"/>
    </row>
    <row r="30" spans="1:27" ht="30" x14ac:dyDescent="0.25">
      <c r="A30" s="12">
        <v>26</v>
      </c>
      <c r="B30" s="39" t="s">
        <v>561</v>
      </c>
      <c r="C30" s="39" t="s">
        <v>737</v>
      </c>
      <c r="D30" s="11" t="s">
        <v>814</v>
      </c>
      <c r="E30" s="11" t="s">
        <v>814</v>
      </c>
      <c r="F30" s="40" t="s">
        <v>563</v>
      </c>
      <c r="G30" s="40" t="s">
        <v>737</v>
      </c>
      <c r="H30" s="30" t="s">
        <v>815</v>
      </c>
      <c r="I30" s="11">
        <v>0.4</v>
      </c>
      <c r="J30" s="41" t="s">
        <v>816</v>
      </c>
      <c r="K30" s="41" t="s">
        <v>817</v>
      </c>
      <c r="L30" s="8"/>
      <c r="M30" s="8"/>
      <c r="N30" s="8"/>
      <c r="O30" s="8"/>
      <c r="P30" s="4">
        <v>7</v>
      </c>
      <c r="Q30" s="4"/>
      <c r="R30" s="4"/>
      <c r="S30" s="4"/>
      <c r="T30" s="4"/>
      <c r="U30" s="4"/>
      <c r="V30" s="4">
        <v>2</v>
      </c>
      <c r="W30" s="4"/>
      <c r="X30" s="4"/>
      <c r="Y30" s="4">
        <v>14</v>
      </c>
      <c r="Z30" s="4"/>
      <c r="AA30" s="4"/>
    </row>
    <row r="31" spans="1:27" ht="45" x14ac:dyDescent="0.25">
      <c r="A31" s="12">
        <v>27</v>
      </c>
      <c r="B31" s="39" t="s">
        <v>561</v>
      </c>
      <c r="C31" s="39" t="s">
        <v>561</v>
      </c>
      <c r="D31" s="39" t="s">
        <v>613</v>
      </c>
      <c r="E31" s="39" t="s">
        <v>818</v>
      </c>
      <c r="F31" s="40" t="s">
        <v>563</v>
      </c>
      <c r="G31" s="40" t="s">
        <v>819</v>
      </c>
      <c r="H31" s="11" t="s">
        <v>820</v>
      </c>
      <c r="I31" s="11">
        <v>0.4</v>
      </c>
      <c r="J31" s="41" t="s">
        <v>821</v>
      </c>
      <c r="K31" s="41" t="s">
        <v>822</v>
      </c>
      <c r="L31" s="11"/>
      <c r="M31" s="11"/>
      <c r="N31" s="11"/>
      <c r="O31" s="11"/>
      <c r="P31" s="4">
        <v>10</v>
      </c>
      <c r="Q31" s="4"/>
      <c r="R31" s="4"/>
      <c r="S31" s="4"/>
      <c r="T31" s="4"/>
      <c r="U31" s="4">
        <v>0.9</v>
      </c>
      <c r="V31" s="4">
        <v>5</v>
      </c>
      <c r="W31" s="4">
        <v>10</v>
      </c>
      <c r="X31" s="4">
        <v>2</v>
      </c>
      <c r="Y31" s="4">
        <v>20</v>
      </c>
      <c r="Z31" s="4"/>
      <c r="AA31" s="4"/>
    </row>
    <row r="32" spans="1:27" ht="30" x14ac:dyDescent="0.25">
      <c r="A32" s="12">
        <v>28</v>
      </c>
      <c r="B32" s="39" t="s">
        <v>561</v>
      </c>
      <c r="C32" s="39" t="s">
        <v>561</v>
      </c>
      <c r="D32" s="39" t="s">
        <v>613</v>
      </c>
      <c r="E32" s="39" t="s">
        <v>818</v>
      </c>
      <c r="F32" s="40" t="s">
        <v>563</v>
      </c>
      <c r="G32" s="40" t="s">
        <v>819</v>
      </c>
      <c r="H32" s="11" t="s">
        <v>823</v>
      </c>
      <c r="I32" s="11">
        <v>0.5</v>
      </c>
      <c r="J32" s="41" t="s">
        <v>824</v>
      </c>
      <c r="K32" s="11"/>
      <c r="L32" s="11"/>
      <c r="M32" s="11"/>
      <c r="N32" s="11"/>
      <c r="O32" s="11"/>
      <c r="P32" s="4"/>
      <c r="Q32" s="4"/>
      <c r="R32" s="4"/>
      <c r="S32" s="4"/>
      <c r="T32" s="4"/>
      <c r="U32" s="4"/>
      <c r="V32" s="4"/>
      <c r="W32" s="4"/>
      <c r="X32" s="4"/>
      <c r="Y32" s="4">
        <v>0</v>
      </c>
      <c r="Z32" s="4"/>
      <c r="AA32" s="4"/>
    </row>
    <row r="33" spans="1:27" ht="30" x14ac:dyDescent="0.25">
      <c r="A33" s="12">
        <v>29</v>
      </c>
      <c r="B33" s="39" t="s">
        <v>561</v>
      </c>
      <c r="C33" s="39" t="s">
        <v>561</v>
      </c>
      <c r="D33" s="39" t="s">
        <v>613</v>
      </c>
      <c r="E33" s="39" t="s">
        <v>818</v>
      </c>
      <c r="F33" s="40" t="s">
        <v>563</v>
      </c>
      <c r="G33" s="40" t="s">
        <v>819</v>
      </c>
      <c r="H33" s="11" t="s">
        <v>825</v>
      </c>
      <c r="I33" s="11">
        <v>0.6</v>
      </c>
      <c r="J33" s="41" t="s">
        <v>826</v>
      </c>
      <c r="K33" s="41" t="s">
        <v>827</v>
      </c>
      <c r="L33" s="11"/>
      <c r="M33" s="11"/>
      <c r="N33" s="11"/>
      <c r="O33" s="11"/>
      <c r="P33" s="4"/>
      <c r="Q33" s="4">
        <v>20</v>
      </c>
      <c r="R33" s="4"/>
      <c r="S33" s="4"/>
      <c r="T33" s="4"/>
      <c r="U33" s="4">
        <v>1.6</v>
      </c>
      <c r="V33" s="4">
        <v>6</v>
      </c>
      <c r="W33" s="4">
        <v>20</v>
      </c>
      <c r="X33" s="4">
        <v>2</v>
      </c>
      <c r="Y33" s="4">
        <v>40</v>
      </c>
      <c r="Z33" s="4"/>
      <c r="AA33" s="4"/>
    </row>
    <row r="34" spans="1:27" ht="30" x14ac:dyDescent="0.25">
      <c r="A34" s="12">
        <v>30</v>
      </c>
      <c r="B34" s="39" t="s">
        <v>561</v>
      </c>
      <c r="C34" s="39" t="s">
        <v>561</v>
      </c>
      <c r="D34" s="39" t="s">
        <v>613</v>
      </c>
      <c r="E34" s="39" t="s">
        <v>818</v>
      </c>
      <c r="F34" s="40" t="s">
        <v>563</v>
      </c>
      <c r="G34" s="40" t="s">
        <v>819</v>
      </c>
      <c r="H34" s="11" t="s">
        <v>828</v>
      </c>
      <c r="I34" s="11">
        <v>0.5</v>
      </c>
      <c r="J34" s="41" t="s">
        <v>829</v>
      </c>
      <c r="K34" s="41" t="s">
        <v>830</v>
      </c>
      <c r="L34" s="11">
        <v>3</v>
      </c>
      <c r="M34" s="11"/>
      <c r="N34" s="11">
        <v>4</v>
      </c>
      <c r="O34" s="11"/>
      <c r="P34" s="4">
        <v>10</v>
      </c>
      <c r="Q34" s="4"/>
      <c r="R34" s="4"/>
      <c r="S34" s="4"/>
      <c r="T34" s="4"/>
      <c r="U34" s="4">
        <v>0.8</v>
      </c>
      <c r="V34" s="4">
        <v>5</v>
      </c>
      <c r="W34" s="4">
        <v>10</v>
      </c>
      <c r="X34" s="4">
        <v>1</v>
      </c>
      <c r="Y34" s="4">
        <v>20</v>
      </c>
      <c r="Z34" s="4"/>
      <c r="AA34" s="4"/>
    </row>
    <row r="35" spans="1:27" ht="30" x14ac:dyDescent="0.25">
      <c r="A35" s="12">
        <v>31</v>
      </c>
      <c r="B35" s="39" t="s">
        <v>561</v>
      </c>
      <c r="C35" s="39" t="s">
        <v>561</v>
      </c>
      <c r="D35" s="39" t="s">
        <v>613</v>
      </c>
      <c r="E35" s="39" t="s">
        <v>818</v>
      </c>
      <c r="F35" s="40" t="s">
        <v>563</v>
      </c>
      <c r="G35" s="40" t="s">
        <v>819</v>
      </c>
      <c r="H35" s="11" t="s">
        <v>831</v>
      </c>
      <c r="I35" s="11">
        <v>0.4</v>
      </c>
      <c r="J35" s="41" t="s">
        <v>832</v>
      </c>
      <c r="K35" s="41" t="s">
        <v>833</v>
      </c>
      <c r="L35" s="11">
        <v>2</v>
      </c>
      <c r="M35" s="11"/>
      <c r="N35" s="11">
        <v>3</v>
      </c>
      <c r="O35" s="11"/>
      <c r="P35" s="4">
        <v>9</v>
      </c>
      <c r="Q35" s="4"/>
      <c r="R35" s="4"/>
      <c r="S35" s="4"/>
      <c r="T35" s="4"/>
      <c r="U35" s="4">
        <v>0.7</v>
      </c>
      <c r="V35" s="4">
        <v>3</v>
      </c>
      <c r="W35" s="4">
        <v>9</v>
      </c>
      <c r="X35" s="4">
        <v>1</v>
      </c>
      <c r="Y35" s="4">
        <v>18</v>
      </c>
      <c r="Z35" s="4"/>
      <c r="AA35" s="4"/>
    </row>
    <row r="36" spans="1:27" ht="30" x14ac:dyDescent="0.25">
      <c r="A36" s="12">
        <v>32</v>
      </c>
      <c r="B36" s="39" t="s">
        <v>561</v>
      </c>
      <c r="C36" s="39" t="s">
        <v>561</v>
      </c>
      <c r="D36" s="39" t="s">
        <v>613</v>
      </c>
      <c r="E36" s="39" t="s">
        <v>818</v>
      </c>
      <c r="F36" s="40" t="s">
        <v>563</v>
      </c>
      <c r="G36" s="40" t="s">
        <v>819</v>
      </c>
      <c r="H36" s="11" t="s">
        <v>834</v>
      </c>
      <c r="I36" s="11">
        <v>0.4</v>
      </c>
      <c r="J36" s="41" t="s">
        <v>835</v>
      </c>
      <c r="K36" s="41" t="s">
        <v>836</v>
      </c>
      <c r="L36" s="11">
        <v>5</v>
      </c>
      <c r="M36" s="11">
        <v>0.6</v>
      </c>
      <c r="N36" s="11">
        <v>4</v>
      </c>
      <c r="O36" s="11"/>
      <c r="P36" s="4">
        <v>11</v>
      </c>
      <c r="Q36" s="4"/>
      <c r="R36" s="4"/>
      <c r="S36" s="4"/>
      <c r="T36" s="4"/>
      <c r="U36" s="4">
        <v>1.1000000000000001</v>
      </c>
      <c r="V36" s="4">
        <v>4</v>
      </c>
      <c r="W36" s="4">
        <v>11</v>
      </c>
      <c r="X36" s="4">
        <v>2</v>
      </c>
      <c r="Y36" s="4">
        <v>22</v>
      </c>
      <c r="Z36" s="4"/>
      <c r="AA36" s="4"/>
    </row>
    <row r="37" spans="1:27" ht="30" x14ac:dyDescent="0.25">
      <c r="A37" s="12">
        <v>33</v>
      </c>
      <c r="B37" s="39" t="s">
        <v>561</v>
      </c>
      <c r="C37" s="39" t="s">
        <v>561</v>
      </c>
      <c r="D37" s="39" t="s">
        <v>613</v>
      </c>
      <c r="E37" s="39" t="s">
        <v>818</v>
      </c>
      <c r="F37" s="40" t="s">
        <v>563</v>
      </c>
      <c r="G37" s="40" t="s">
        <v>819</v>
      </c>
      <c r="H37" s="11" t="s">
        <v>837</v>
      </c>
      <c r="I37" s="11">
        <v>0.2</v>
      </c>
      <c r="J37" s="41" t="s">
        <v>838</v>
      </c>
      <c r="K37" s="41" t="s">
        <v>839</v>
      </c>
      <c r="L37" s="11">
        <v>3</v>
      </c>
      <c r="M37" s="11">
        <v>0.4</v>
      </c>
      <c r="N37" s="11">
        <v>6</v>
      </c>
      <c r="O37" s="11"/>
      <c r="P37" s="4">
        <v>6</v>
      </c>
      <c r="Q37" s="4"/>
      <c r="R37" s="4"/>
      <c r="S37" s="4"/>
      <c r="T37" s="4"/>
      <c r="U37" s="4">
        <v>0.7</v>
      </c>
      <c r="V37" s="4">
        <v>3</v>
      </c>
      <c r="W37" s="4">
        <v>6</v>
      </c>
      <c r="X37" s="4">
        <v>2</v>
      </c>
      <c r="Y37" s="4">
        <v>12</v>
      </c>
      <c r="Z37" s="4"/>
      <c r="AA37" s="4"/>
    </row>
    <row r="38" spans="1:27" ht="30" x14ac:dyDescent="0.25">
      <c r="A38" s="12">
        <v>34</v>
      </c>
      <c r="B38" s="39" t="s">
        <v>561</v>
      </c>
      <c r="C38" s="39" t="s">
        <v>561</v>
      </c>
      <c r="D38" s="39" t="s">
        <v>613</v>
      </c>
      <c r="E38" s="39" t="s">
        <v>818</v>
      </c>
      <c r="F38" s="40" t="s">
        <v>563</v>
      </c>
      <c r="G38" s="40" t="s">
        <v>819</v>
      </c>
      <c r="H38" s="11" t="s">
        <v>840</v>
      </c>
      <c r="I38" s="11">
        <v>0.05</v>
      </c>
      <c r="J38" s="41" t="s">
        <v>841</v>
      </c>
      <c r="K38" s="41" t="s">
        <v>842</v>
      </c>
      <c r="L38" s="11">
        <v>2</v>
      </c>
      <c r="M38" s="11"/>
      <c r="N38" s="11"/>
      <c r="O38" s="11"/>
      <c r="P38" s="4">
        <v>4</v>
      </c>
      <c r="Q38" s="4"/>
      <c r="R38" s="4"/>
      <c r="S38" s="4"/>
      <c r="T38" s="4"/>
      <c r="U38" s="4">
        <v>0.4</v>
      </c>
      <c r="V38" s="4">
        <v>2</v>
      </c>
      <c r="W38" s="4">
        <v>4</v>
      </c>
      <c r="X38" s="4">
        <v>2</v>
      </c>
      <c r="Y38" s="4">
        <v>8</v>
      </c>
      <c r="Z38" s="4"/>
      <c r="AA38" s="4"/>
    </row>
    <row r="39" spans="1:27" ht="30" x14ac:dyDescent="0.25">
      <c r="A39" s="12">
        <v>35</v>
      </c>
      <c r="B39" s="39" t="s">
        <v>561</v>
      </c>
      <c r="C39" s="39" t="s">
        <v>561</v>
      </c>
      <c r="D39" s="39" t="s">
        <v>613</v>
      </c>
      <c r="E39" s="39" t="s">
        <v>818</v>
      </c>
      <c r="F39" s="40" t="s">
        <v>563</v>
      </c>
      <c r="G39" s="40" t="s">
        <v>819</v>
      </c>
      <c r="H39" s="11" t="s">
        <v>843</v>
      </c>
      <c r="I39" s="11">
        <v>0.1</v>
      </c>
      <c r="J39" s="41" t="s">
        <v>844</v>
      </c>
      <c r="K39" s="41" t="s">
        <v>845</v>
      </c>
      <c r="L39" s="11"/>
      <c r="M39" s="11"/>
      <c r="N39" s="11"/>
      <c r="O39" s="11"/>
      <c r="P39" s="4">
        <v>6</v>
      </c>
      <c r="Q39" s="4"/>
      <c r="R39" s="4"/>
      <c r="S39" s="4"/>
      <c r="T39" s="4"/>
      <c r="U39" s="4">
        <v>0.4</v>
      </c>
      <c r="V39" s="4">
        <v>3</v>
      </c>
      <c r="W39" s="4">
        <v>6</v>
      </c>
      <c r="X39" s="4"/>
      <c r="Y39" s="4">
        <v>12</v>
      </c>
      <c r="Z39" s="4"/>
      <c r="AA39" s="4"/>
    </row>
    <row r="40" spans="1:27" ht="30" x14ac:dyDescent="0.25">
      <c r="A40" s="12">
        <v>36</v>
      </c>
      <c r="B40" s="39" t="s">
        <v>561</v>
      </c>
      <c r="C40" s="39" t="s">
        <v>561</v>
      </c>
      <c r="D40" s="39" t="s">
        <v>613</v>
      </c>
      <c r="E40" s="39" t="s">
        <v>818</v>
      </c>
      <c r="F40" s="40" t="s">
        <v>563</v>
      </c>
      <c r="G40" s="40" t="s">
        <v>819</v>
      </c>
      <c r="H40" s="11" t="s">
        <v>846</v>
      </c>
      <c r="I40" s="11">
        <v>0.3</v>
      </c>
      <c r="J40" s="41" t="s">
        <v>847</v>
      </c>
      <c r="K40" s="41" t="s">
        <v>848</v>
      </c>
      <c r="L40" s="11"/>
      <c r="M40" s="11"/>
      <c r="N40" s="11"/>
      <c r="O40" s="11"/>
      <c r="P40" s="4"/>
      <c r="Q40" s="4"/>
      <c r="R40" s="4"/>
      <c r="S40" s="4">
        <v>12</v>
      </c>
      <c r="T40" s="4"/>
      <c r="U40" s="4"/>
      <c r="V40" s="4">
        <v>14</v>
      </c>
      <c r="W40" s="4">
        <v>12</v>
      </c>
      <c r="X40" s="4"/>
      <c r="Y40" s="4">
        <v>24</v>
      </c>
      <c r="Z40" s="4"/>
      <c r="AA40" s="4"/>
    </row>
    <row r="41" spans="1:27" ht="30" x14ac:dyDescent="0.25">
      <c r="A41" s="12">
        <v>37</v>
      </c>
      <c r="B41" s="39" t="s">
        <v>561</v>
      </c>
      <c r="C41" s="39" t="s">
        <v>561</v>
      </c>
      <c r="D41" s="39" t="s">
        <v>849</v>
      </c>
      <c r="E41" s="39" t="s">
        <v>850</v>
      </c>
      <c r="F41" s="40" t="s">
        <v>563</v>
      </c>
      <c r="G41" s="40" t="s">
        <v>819</v>
      </c>
      <c r="H41" s="11" t="s">
        <v>851</v>
      </c>
      <c r="I41" s="11">
        <v>0.15</v>
      </c>
      <c r="J41" s="41" t="s">
        <v>852</v>
      </c>
      <c r="K41" s="41" t="s">
        <v>853</v>
      </c>
      <c r="L41" s="11"/>
      <c r="M41" s="11"/>
      <c r="N41" s="11"/>
      <c r="O41" s="11"/>
      <c r="P41" s="4"/>
      <c r="Q41" s="4"/>
      <c r="R41" s="4"/>
      <c r="S41" s="4"/>
      <c r="T41" s="4"/>
      <c r="U41" s="4"/>
      <c r="V41" s="4"/>
      <c r="W41" s="4"/>
      <c r="X41" s="4"/>
      <c r="Y41" s="4">
        <v>0</v>
      </c>
      <c r="Z41" s="4"/>
      <c r="AA41" s="4"/>
    </row>
    <row r="42" spans="1:27" ht="30" x14ac:dyDescent="0.25">
      <c r="A42" s="12">
        <v>38</v>
      </c>
      <c r="B42" s="39" t="s">
        <v>561</v>
      </c>
      <c r="C42" s="39" t="s">
        <v>561</v>
      </c>
      <c r="D42" s="39" t="s">
        <v>849</v>
      </c>
      <c r="E42" s="39" t="s">
        <v>850</v>
      </c>
      <c r="F42" s="40" t="s">
        <v>563</v>
      </c>
      <c r="G42" s="40" t="s">
        <v>819</v>
      </c>
      <c r="H42" s="11" t="s">
        <v>854</v>
      </c>
      <c r="I42" s="11">
        <v>0.1</v>
      </c>
      <c r="J42" s="41" t="s">
        <v>855</v>
      </c>
      <c r="K42" s="41" t="s">
        <v>856</v>
      </c>
      <c r="L42" s="11"/>
      <c r="M42" s="11"/>
      <c r="N42" s="11"/>
      <c r="O42" s="11"/>
      <c r="P42" s="4"/>
      <c r="Q42" s="4"/>
      <c r="R42" s="4"/>
      <c r="S42" s="4"/>
      <c r="T42" s="4"/>
      <c r="U42" s="4"/>
      <c r="V42" s="4"/>
      <c r="W42" s="4"/>
      <c r="X42" s="4"/>
      <c r="Y42" s="4">
        <v>0</v>
      </c>
      <c r="Z42" s="4"/>
      <c r="AA42" s="4"/>
    </row>
    <row r="43" spans="1:27" ht="30" x14ac:dyDescent="0.25">
      <c r="A43" s="12">
        <v>39</v>
      </c>
      <c r="B43" s="39" t="s">
        <v>561</v>
      </c>
      <c r="C43" s="39" t="s">
        <v>561</v>
      </c>
      <c r="D43" s="39" t="s">
        <v>849</v>
      </c>
      <c r="E43" s="39" t="s">
        <v>850</v>
      </c>
      <c r="F43" s="40" t="s">
        <v>563</v>
      </c>
      <c r="G43" s="40" t="s">
        <v>819</v>
      </c>
      <c r="H43" s="11" t="s">
        <v>857</v>
      </c>
      <c r="I43" s="11">
        <v>0.12</v>
      </c>
      <c r="J43" s="41" t="s">
        <v>858</v>
      </c>
      <c r="K43" s="41" t="s">
        <v>859</v>
      </c>
      <c r="L43" s="11"/>
      <c r="M43" s="11"/>
      <c r="N43" s="11"/>
      <c r="O43" s="11"/>
      <c r="P43" s="4"/>
      <c r="Q43" s="4"/>
      <c r="R43" s="4"/>
      <c r="S43" s="4"/>
      <c r="T43" s="4"/>
      <c r="U43" s="4"/>
      <c r="V43" s="4"/>
      <c r="W43" s="4"/>
      <c r="X43" s="4"/>
      <c r="Y43" s="4">
        <v>0</v>
      </c>
      <c r="Z43" s="4"/>
      <c r="AA43" s="4"/>
    </row>
    <row r="44" spans="1:27" ht="30" x14ac:dyDescent="0.25">
      <c r="A44" s="12">
        <v>40</v>
      </c>
      <c r="B44" s="39" t="s">
        <v>561</v>
      </c>
      <c r="C44" s="39" t="s">
        <v>561</v>
      </c>
      <c r="D44" s="39" t="s">
        <v>849</v>
      </c>
      <c r="E44" s="11" t="s">
        <v>849</v>
      </c>
      <c r="F44" s="40" t="s">
        <v>563</v>
      </c>
      <c r="G44" s="40" t="s">
        <v>819</v>
      </c>
      <c r="H44" s="11" t="s">
        <v>860</v>
      </c>
      <c r="I44" s="11">
        <v>0.35</v>
      </c>
      <c r="J44" s="41" t="s">
        <v>861</v>
      </c>
      <c r="K44" s="41" t="s">
        <v>862</v>
      </c>
      <c r="L44" s="11"/>
      <c r="M44" s="11"/>
      <c r="N44" s="11"/>
      <c r="O44" s="11"/>
      <c r="P44" s="4"/>
      <c r="Q44" s="4"/>
      <c r="R44" s="4"/>
      <c r="S44" s="4"/>
      <c r="T44" s="4"/>
      <c r="U44" s="4"/>
      <c r="V44" s="4"/>
      <c r="W44" s="4"/>
      <c r="X44" s="4"/>
      <c r="Y44" s="4">
        <v>0</v>
      </c>
      <c r="Z44" s="4"/>
      <c r="AA44" s="4"/>
    </row>
    <row r="45" spans="1:27" x14ac:dyDescent="0.25">
      <c r="I45">
        <f>SUM(I5:I44)</f>
        <v>15.170000000000002</v>
      </c>
      <c r="J45">
        <f t="shared" ref="J45:AA45" si="0">SUM(J5:J44)</f>
        <v>0</v>
      </c>
      <c r="K45">
        <f t="shared" si="0"/>
        <v>0</v>
      </c>
      <c r="L45">
        <f t="shared" si="0"/>
        <v>73</v>
      </c>
      <c r="M45">
        <f t="shared" si="0"/>
        <v>9.5500000000000007</v>
      </c>
      <c r="N45">
        <f t="shared" si="0"/>
        <v>21</v>
      </c>
      <c r="O45">
        <f t="shared" si="0"/>
        <v>103</v>
      </c>
      <c r="P45">
        <f t="shared" si="0"/>
        <v>73</v>
      </c>
      <c r="Q45">
        <f t="shared" si="0"/>
        <v>22</v>
      </c>
      <c r="R45">
        <f t="shared" si="0"/>
        <v>0</v>
      </c>
      <c r="S45">
        <f t="shared" si="0"/>
        <v>38</v>
      </c>
      <c r="T45">
        <f t="shared" si="0"/>
        <v>0</v>
      </c>
      <c r="U45">
        <f t="shared" si="0"/>
        <v>18.459999999999997</v>
      </c>
      <c r="V45">
        <f t="shared" si="0"/>
        <v>62</v>
      </c>
      <c r="W45">
        <f t="shared" si="0"/>
        <v>88</v>
      </c>
      <c r="X45">
        <f t="shared" si="0"/>
        <v>137</v>
      </c>
      <c r="Y45">
        <f t="shared" si="0"/>
        <v>472</v>
      </c>
      <c r="Z45">
        <f t="shared" si="0"/>
        <v>0</v>
      </c>
      <c r="AA45">
        <f t="shared" si="0"/>
        <v>0</v>
      </c>
    </row>
  </sheetData>
  <mergeCells count="24">
    <mergeCell ref="A1:W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K2"/>
    <mergeCell ref="L2:Z2"/>
    <mergeCell ref="J3:K3"/>
    <mergeCell ref="L3:L4"/>
    <mergeCell ref="M3:M4"/>
    <mergeCell ref="N3:N4"/>
    <mergeCell ref="X3:X4"/>
    <mergeCell ref="Y3:Y4"/>
    <mergeCell ref="Z3:AA3"/>
    <mergeCell ref="O3:Q3"/>
    <mergeCell ref="R3:T3"/>
    <mergeCell ref="U3:U4"/>
    <mergeCell ref="V3:V4"/>
    <mergeCell ref="W3:W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"/>
  <sheetViews>
    <sheetView workbookViewId="0">
      <selection sqref="A1:W1"/>
    </sheetView>
  </sheetViews>
  <sheetFormatPr defaultRowHeight="15" x14ac:dyDescent="0.25"/>
  <cols>
    <col min="1" max="1" width="5.7109375" customWidth="1"/>
    <col min="2" max="2" width="15.7109375" customWidth="1"/>
    <col min="3" max="3" width="18" customWidth="1"/>
    <col min="4" max="4" width="13.28515625" customWidth="1"/>
    <col min="5" max="5" width="12.140625" customWidth="1"/>
    <col min="6" max="6" width="13.85546875" customWidth="1"/>
    <col min="7" max="7" width="12.28515625" customWidth="1"/>
    <col min="8" max="8" width="13.5703125" customWidth="1"/>
    <col min="9" max="9" width="8.42578125" customWidth="1"/>
    <col min="10" max="11" width="11.7109375" customWidth="1"/>
  </cols>
  <sheetData>
    <row r="1" spans="1:27" ht="19.5" customHeight="1" x14ac:dyDescent="0.25">
      <c r="A1" s="57" t="s">
        <v>948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4"/>
      <c r="Y1" s="4"/>
      <c r="Z1" s="4"/>
      <c r="AA1" s="4"/>
    </row>
    <row r="2" spans="1:27" ht="14.45" customHeight="1" x14ac:dyDescent="0.25">
      <c r="A2" s="54" t="s">
        <v>1</v>
      </c>
      <c r="B2" s="54" t="s">
        <v>2</v>
      </c>
      <c r="C2" s="54" t="s">
        <v>3</v>
      </c>
      <c r="D2" s="54" t="s">
        <v>4</v>
      </c>
      <c r="E2" s="54" t="s">
        <v>5</v>
      </c>
      <c r="F2" s="54" t="s">
        <v>6</v>
      </c>
      <c r="G2" s="54" t="s">
        <v>7</v>
      </c>
      <c r="H2" s="54" t="s">
        <v>8</v>
      </c>
      <c r="I2" s="54" t="s">
        <v>9</v>
      </c>
      <c r="J2" s="54" t="s">
        <v>10</v>
      </c>
      <c r="K2" s="54"/>
      <c r="L2" s="54" t="s">
        <v>11</v>
      </c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47"/>
    </row>
    <row r="3" spans="1:27" ht="15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 t="s">
        <v>12</v>
      </c>
      <c r="K3" s="54"/>
      <c r="L3" s="54" t="s">
        <v>945</v>
      </c>
      <c r="M3" s="54" t="s">
        <v>944</v>
      </c>
      <c r="N3" s="54" t="s">
        <v>14</v>
      </c>
      <c r="O3" s="54" t="s">
        <v>15</v>
      </c>
      <c r="P3" s="54"/>
      <c r="Q3" s="54"/>
      <c r="R3" s="54" t="s">
        <v>16</v>
      </c>
      <c r="S3" s="54"/>
      <c r="T3" s="54"/>
      <c r="U3" s="55" t="s">
        <v>17</v>
      </c>
      <c r="V3" s="54" t="s">
        <v>18</v>
      </c>
      <c r="W3" s="54" t="s">
        <v>19</v>
      </c>
      <c r="X3" s="54" t="s">
        <v>20</v>
      </c>
      <c r="Y3" s="54" t="s">
        <v>947</v>
      </c>
      <c r="Z3" s="56" t="s">
        <v>22</v>
      </c>
      <c r="AA3" s="56"/>
    </row>
    <row r="4" spans="1:27" ht="30" x14ac:dyDescent="0.25">
      <c r="A4" s="54"/>
      <c r="B4" s="54"/>
      <c r="C4" s="54"/>
      <c r="D4" s="54"/>
      <c r="E4" s="54"/>
      <c r="F4" s="54"/>
      <c r="G4" s="54"/>
      <c r="H4" s="54"/>
      <c r="I4" s="54"/>
      <c r="J4" s="2" t="s">
        <v>23</v>
      </c>
      <c r="K4" s="2" t="s">
        <v>24</v>
      </c>
      <c r="L4" s="54"/>
      <c r="M4" s="54"/>
      <c r="N4" s="54"/>
      <c r="O4" s="45" t="s">
        <v>946</v>
      </c>
      <c r="P4" s="45" t="s">
        <v>941</v>
      </c>
      <c r="Q4" s="45" t="s">
        <v>940</v>
      </c>
      <c r="R4" s="45" t="s">
        <v>941</v>
      </c>
      <c r="S4" s="45" t="s">
        <v>940</v>
      </c>
      <c r="T4" s="45" t="s">
        <v>25</v>
      </c>
      <c r="U4" s="55"/>
      <c r="V4" s="54"/>
      <c r="W4" s="54"/>
      <c r="X4" s="54"/>
      <c r="Y4" s="54"/>
      <c r="Z4" s="47" t="s">
        <v>26</v>
      </c>
      <c r="AA4" s="47" t="s">
        <v>27</v>
      </c>
    </row>
    <row r="5" spans="1:27" ht="30" x14ac:dyDescent="0.25">
      <c r="A5" s="6">
        <v>1</v>
      </c>
      <c r="B5" s="12" t="s">
        <v>34</v>
      </c>
      <c r="C5" s="12" t="s">
        <v>34</v>
      </c>
      <c r="D5" s="12" t="s">
        <v>44</v>
      </c>
      <c r="E5" s="12" t="s">
        <v>44</v>
      </c>
      <c r="F5" s="12" t="s">
        <v>36</v>
      </c>
      <c r="G5" s="12" t="s">
        <v>863</v>
      </c>
      <c r="H5" s="12" t="s">
        <v>48</v>
      </c>
      <c r="I5" s="12">
        <v>1</v>
      </c>
      <c r="J5" s="9" t="s">
        <v>864</v>
      </c>
      <c r="K5" s="9" t="s">
        <v>865</v>
      </c>
      <c r="L5" s="6">
        <v>5</v>
      </c>
      <c r="M5" s="6">
        <v>1.2</v>
      </c>
      <c r="N5" s="6">
        <v>12</v>
      </c>
      <c r="O5" s="6"/>
      <c r="P5" s="6">
        <v>18</v>
      </c>
      <c r="Q5" s="6"/>
      <c r="R5" s="6"/>
      <c r="S5" s="6"/>
      <c r="T5" s="6"/>
      <c r="U5" s="6">
        <v>1.5</v>
      </c>
      <c r="V5" s="6">
        <v>15</v>
      </c>
      <c r="W5" s="6">
        <v>30</v>
      </c>
      <c r="X5" s="6">
        <v>2</v>
      </c>
      <c r="Y5" s="6">
        <v>36</v>
      </c>
      <c r="Z5" s="6"/>
      <c r="AA5" s="14">
        <v>2</v>
      </c>
    </row>
    <row r="6" spans="1:27" ht="30" x14ac:dyDescent="0.25">
      <c r="A6" s="6">
        <v>2</v>
      </c>
      <c r="B6" s="12" t="s">
        <v>34</v>
      </c>
      <c r="C6" s="12" t="s">
        <v>49</v>
      </c>
      <c r="D6" s="12" t="s">
        <v>866</v>
      </c>
      <c r="E6" s="12" t="s">
        <v>866</v>
      </c>
      <c r="F6" s="12" t="s">
        <v>36</v>
      </c>
      <c r="G6" s="12" t="s">
        <v>863</v>
      </c>
      <c r="H6" s="12" t="s">
        <v>867</v>
      </c>
      <c r="I6" s="12">
        <v>2.5</v>
      </c>
      <c r="J6" s="12" t="s">
        <v>868</v>
      </c>
      <c r="K6" s="12" t="s">
        <v>869</v>
      </c>
      <c r="L6" s="6">
        <v>22</v>
      </c>
      <c r="M6" s="6">
        <v>2</v>
      </c>
      <c r="N6" s="6">
        <v>10</v>
      </c>
      <c r="O6" s="6"/>
      <c r="P6" s="6">
        <v>16</v>
      </c>
      <c r="Q6" s="6"/>
      <c r="R6" s="6"/>
      <c r="S6" s="6"/>
      <c r="T6" s="6"/>
      <c r="U6" s="6">
        <v>2.5</v>
      </c>
      <c r="V6" s="6">
        <v>20</v>
      </c>
      <c r="W6" s="6">
        <v>25</v>
      </c>
      <c r="X6" s="6">
        <v>2</v>
      </c>
      <c r="Y6" s="48">
        <v>32</v>
      </c>
      <c r="Z6" s="6"/>
      <c r="AA6" s="14">
        <v>1</v>
      </c>
    </row>
    <row r="7" spans="1:27" ht="30" x14ac:dyDescent="0.25">
      <c r="A7" s="6">
        <v>3</v>
      </c>
      <c r="B7" s="12" t="s">
        <v>34</v>
      </c>
      <c r="C7" s="12" t="s">
        <v>49</v>
      </c>
      <c r="D7" s="12" t="s">
        <v>866</v>
      </c>
      <c r="E7" s="12" t="s">
        <v>866</v>
      </c>
      <c r="F7" s="12" t="s">
        <v>36</v>
      </c>
      <c r="G7" s="12" t="s">
        <v>863</v>
      </c>
      <c r="H7" s="12" t="s">
        <v>870</v>
      </c>
      <c r="I7" s="12">
        <v>2</v>
      </c>
      <c r="J7" s="12" t="s">
        <v>871</v>
      </c>
      <c r="K7" s="12" t="s">
        <v>872</v>
      </c>
      <c r="L7" s="6">
        <v>14</v>
      </c>
      <c r="M7" s="6">
        <v>1.5</v>
      </c>
      <c r="N7" s="6">
        <v>8</v>
      </c>
      <c r="O7" s="6"/>
      <c r="P7" s="6">
        <v>15</v>
      </c>
      <c r="Q7" s="6"/>
      <c r="R7" s="6"/>
      <c r="S7" s="6"/>
      <c r="T7" s="6"/>
      <c r="U7" s="6">
        <v>2</v>
      </c>
      <c r="V7" s="6">
        <v>24</v>
      </c>
      <c r="W7" s="6">
        <v>20</v>
      </c>
      <c r="X7" s="6">
        <v>2</v>
      </c>
      <c r="Y7" s="48">
        <v>30</v>
      </c>
      <c r="Z7" s="6"/>
      <c r="AA7" s="6"/>
    </row>
    <row r="8" spans="1:27" ht="30" x14ac:dyDescent="0.25">
      <c r="A8" s="6">
        <v>4</v>
      </c>
      <c r="B8" s="12" t="s">
        <v>34</v>
      </c>
      <c r="C8" s="12" t="s">
        <v>49</v>
      </c>
      <c r="D8" s="12" t="s">
        <v>50</v>
      </c>
      <c r="E8" s="12" t="s">
        <v>50</v>
      </c>
      <c r="F8" s="12" t="s">
        <v>36</v>
      </c>
      <c r="G8" s="12" t="s">
        <v>863</v>
      </c>
      <c r="H8" s="12" t="s">
        <v>873</v>
      </c>
      <c r="I8" s="12">
        <v>1.6</v>
      </c>
      <c r="J8" s="12" t="s">
        <v>874</v>
      </c>
      <c r="K8" s="12" t="s">
        <v>875</v>
      </c>
      <c r="L8" s="6">
        <v>12</v>
      </c>
      <c r="M8" s="6">
        <v>1.1000000000000001</v>
      </c>
      <c r="N8" s="6">
        <v>10</v>
      </c>
      <c r="O8" s="6"/>
      <c r="P8" s="6">
        <v>16</v>
      </c>
      <c r="Q8" s="6"/>
      <c r="R8" s="6"/>
      <c r="S8" s="6"/>
      <c r="T8" s="6"/>
      <c r="U8" s="6">
        <v>1.2</v>
      </c>
      <c r="V8" s="6">
        <v>15</v>
      </c>
      <c r="W8" s="6">
        <v>25</v>
      </c>
      <c r="X8" s="6">
        <v>4</v>
      </c>
      <c r="Y8" s="48">
        <v>32</v>
      </c>
      <c r="Z8" s="6"/>
      <c r="AA8" s="6"/>
    </row>
    <row r="9" spans="1:27" ht="30" x14ac:dyDescent="0.25">
      <c r="A9" s="6">
        <v>5</v>
      </c>
      <c r="B9" s="12" t="s">
        <v>34</v>
      </c>
      <c r="C9" s="12" t="s">
        <v>49</v>
      </c>
      <c r="D9" s="12" t="s">
        <v>876</v>
      </c>
      <c r="E9" s="12" t="s">
        <v>877</v>
      </c>
      <c r="F9" s="12" t="s">
        <v>36</v>
      </c>
      <c r="G9" s="12" t="s">
        <v>863</v>
      </c>
      <c r="H9" s="12" t="s">
        <v>877</v>
      </c>
      <c r="I9" s="12">
        <v>1.4</v>
      </c>
      <c r="J9" s="12" t="s">
        <v>878</v>
      </c>
      <c r="K9" s="12" t="s">
        <v>879</v>
      </c>
      <c r="L9" s="6">
        <v>18</v>
      </c>
      <c r="M9" s="6">
        <v>1.5</v>
      </c>
      <c r="N9" s="6">
        <v>15</v>
      </c>
      <c r="O9" s="6"/>
      <c r="P9" s="6">
        <v>15</v>
      </c>
      <c r="Q9" s="6"/>
      <c r="R9" s="6"/>
      <c r="S9" s="6"/>
      <c r="T9" s="6"/>
      <c r="U9" s="6">
        <v>2</v>
      </c>
      <c r="V9" s="6">
        <v>35</v>
      </c>
      <c r="W9" s="6">
        <v>45</v>
      </c>
      <c r="X9" s="6">
        <v>3</v>
      </c>
      <c r="Y9" s="48">
        <v>30</v>
      </c>
      <c r="Z9" s="6"/>
      <c r="AA9" s="6"/>
    </row>
    <row r="10" spans="1:27" ht="30" x14ac:dyDescent="0.25">
      <c r="A10" s="6">
        <v>6</v>
      </c>
      <c r="B10" s="12" t="s">
        <v>34</v>
      </c>
      <c r="C10" s="12" t="s">
        <v>49</v>
      </c>
      <c r="D10" s="12" t="s">
        <v>50</v>
      </c>
      <c r="E10" s="12" t="s">
        <v>51</v>
      </c>
      <c r="F10" s="12" t="s">
        <v>36</v>
      </c>
      <c r="G10" s="12" t="s">
        <v>863</v>
      </c>
      <c r="H10" s="12" t="s">
        <v>880</v>
      </c>
      <c r="I10" s="12">
        <v>1.8</v>
      </c>
      <c r="J10" s="12" t="s">
        <v>881</v>
      </c>
      <c r="K10" s="12" t="s">
        <v>882</v>
      </c>
      <c r="L10" s="6">
        <v>25</v>
      </c>
      <c r="M10" s="6">
        <v>1.8</v>
      </c>
      <c r="N10" s="6">
        <v>20</v>
      </c>
      <c r="O10" s="6"/>
      <c r="P10" s="6">
        <v>22</v>
      </c>
      <c r="Q10" s="6"/>
      <c r="R10" s="6"/>
      <c r="S10" s="6"/>
      <c r="T10" s="12">
        <v>2</v>
      </c>
      <c r="U10" s="6">
        <v>1.5</v>
      </c>
      <c r="V10" s="6">
        <v>30</v>
      </c>
      <c r="W10" s="6">
        <v>40</v>
      </c>
      <c r="X10" s="6">
        <v>5</v>
      </c>
      <c r="Y10" s="48">
        <v>48</v>
      </c>
      <c r="Z10" s="6"/>
      <c r="AA10" s="6"/>
    </row>
    <row r="11" spans="1:27" ht="30" x14ac:dyDescent="0.25">
      <c r="A11" s="6">
        <v>7</v>
      </c>
      <c r="B11" s="12" t="s">
        <v>34</v>
      </c>
      <c r="C11" s="12" t="s">
        <v>49</v>
      </c>
      <c r="D11" s="12" t="s">
        <v>50</v>
      </c>
      <c r="E11" s="12" t="s">
        <v>50</v>
      </c>
      <c r="F11" s="12" t="s">
        <v>36</v>
      </c>
      <c r="G11" s="12" t="s">
        <v>863</v>
      </c>
      <c r="H11" s="12" t="s">
        <v>883</v>
      </c>
      <c r="I11" s="12">
        <v>2</v>
      </c>
      <c r="J11" s="12" t="s">
        <v>884</v>
      </c>
      <c r="K11" s="12" t="s">
        <v>885</v>
      </c>
      <c r="L11" s="6">
        <v>26</v>
      </c>
      <c r="M11" s="6">
        <v>2</v>
      </c>
      <c r="N11" s="6">
        <v>25</v>
      </c>
      <c r="O11" s="6"/>
      <c r="P11" s="6">
        <v>25</v>
      </c>
      <c r="Q11" s="6"/>
      <c r="R11" s="6"/>
      <c r="S11" s="6"/>
      <c r="T11" s="12">
        <v>2</v>
      </c>
      <c r="U11" s="6">
        <v>1.8</v>
      </c>
      <c r="V11" s="6">
        <v>40</v>
      </c>
      <c r="W11" s="6">
        <v>30</v>
      </c>
      <c r="X11" s="6">
        <v>3</v>
      </c>
      <c r="Y11" s="48">
        <v>54</v>
      </c>
      <c r="Z11" s="6"/>
      <c r="AA11" s="6"/>
    </row>
    <row r="12" spans="1:27" ht="30" x14ac:dyDescent="0.25">
      <c r="A12" s="6">
        <v>8</v>
      </c>
      <c r="B12" s="12" t="s">
        <v>34</v>
      </c>
      <c r="C12" s="12" t="s">
        <v>49</v>
      </c>
      <c r="D12" s="12" t="s">
        <v>866</v>
      </c>
      <c r="E12" s="12" t="s">
        <v>866</v>
      </c>
      <c r="F12" s="12" t="s">
        <v>36</v>
      </c>
      <c r="G12" s="12" t="s">
        <v>863</v>
      </c>
      <c r="H12" s="12" t="s">
        <v>886</v>
      </c>
      <c r="I12" s="12">
        <v>1.8</v>
      </c>
      <c r="J12" s="12" t="s">
        <v>887</v>
      </c>
      <c r="K12" s="12" t="s">
        <v>888</v>
      </c>
      <c r="L12" s="6">
        <v>25</v>
      </c>
      <c r="M12" s="6">
        <v>1.6</v>
      </c>
      <c r="N12" s="6">
        <v>22</v>
      </c>
      <c r="O12" s="6"/>
      <c r="P12" s="6">
        <v>26</v>
      </c>
      <c r="Q12" s="6"/>
      <c r="R12" s="6"/>
      <c r="S12" s="6"/>
      <c r="T12" s="6"/>
      <c r="U12" s="6">
        <v>2</v>
      </c>
      <c r="V12" s="6">
        <v>30</v>
      </c>
      <c r="W12" s="6">
        <v>50</v>
      </c>
      <c r="X12" s="6">
        <v>4</v>
      </c>
      <c r="Y12" s="48">
        <v>52</v>
      </c>
      <c r="Z12" s="6"/>
      <c r="AA12" s="6"/>
    </row>
    <row r="13" spans="1:27" ht="30" x14ac:dyDescent="0.25">
      <c r="A13" s="6">
        <v>9</v>
      </c>
      <c r="B13" s="12" t="s">
        <v>34</v>
      </c>
      <c r="C13" s="12" t="s">
        <v>49</v>
      </c>
      <c r="D13" s="12" t="s">
        <v>889</v>
      </c>
      <c r="E13" s="12" t="s">
        <v>889</v>
      </c>
      <c r="F13" s="12" t="s">
        <v>36</v>
      </c>
      <c r="G13" s="12" t="s">
        <v>863</v>
      </c>
      <c r="H13" s="12" t="s">
        <v>890</v>
      </c>
      <c r="I13" s="12">
        <v>1.3</v>
      </c>
      <c r="J13" s="12" t="s">
        <v>891</v>
      </c>
      <c r="K13" s="12" t="s">
        <v>892</v>
      </c>
      <c r="L13" s="6">
        <v>12</v>
      </c>
      <c r="M13" s="6">
        <v>0.6</v>
      </c>
      <c r="N13" s="6">
        <v>10</v>
      </c>
      <c r="O13" s="6"/>
      <c r="P13" s="6">
        <v>10</v>
      </c>
      <c r="Q13" s="6"/>
      <c r="R13" s="6"/>
      <c r="S13" s="6"/>
      <c r="T13" s="6"/>
      <c r="U13" s="6">
        <v>2</v>
      </c>
      <c r="V13" s="6">
        <v>25</v>
      </c>
      <c r="W13" s="6">
        <v>40</v>
      </c>
      <c r="X13" s="6">
        <v>2</v>
      </c>
      <c r="Y13" s="48">
        <v>20</v>
      </c>
      <c r="Z13" s="6"/>
      <c r="AA13" s="6"/>
    </row>
    <row r="14" spans="1:27" x14ac:dyDescent="0.25">
      <c r="I14">
        <f>SUM(I5:I13)</f>
        <v>15.400000000000002</v>
      </c>
      <c r="J14">
        <f t="shared" ref="J14:AA14" si="0">SUM(J5:J13)</f>
        <v>0</v>
      </c>
      <c r="K14">
        <f t="shared" si="0"/>
        <v>0</v>
      </c>
      <c r="L14">
        <f t="shared" si="0"/>
        <v>159</v>
      </c>
      <c r="M14">
        <f t="shared" si="0"/>
        <v>13.3</v>
      </c>
      <c r="N14">
        <f t="shared" si="0"/>
        <v>132</v>
      </c>
      <c r="O14">
        <f t="shared" si="0"/>
        <v>0</v>
      </c>
      <c r="P14">
        <f t="shared" si="0"/>
        <v>163</v>
      </c>
      <c r="Q14">
        <f t="shared" si="0"/>
        <v>0</v>
      </c>
      <c r="R14">
        <f t="shared" si="0"/>
        <v>0</v>
      </c>
      <c r="S14">
        <f t="shared" si="0"/>
        <v>0</v>
      </c>
      <c r="T14">
        <f t="shared" si="0"/>
        <v>4</v>
      </c>
      <c r="U14">
        <f t="shared" si="0"/>
        <v>16.5</v>
      </c>
      <c r="V14">
        <f t="shared" si="0"/>
        <v>234</v>
      </c>
      <c r="W14">
        <f t="shared" si="0"/>
        <v>305</v>
      </c>
      <c r="X14">
        <f t="shared" si="0"/>
        <v>27</v>
      </c>
      <c r="Y14">
        <f t="shared" si="0"/>
        <v>334</v>
      </c>
      <c r="Z14">
        <f t="shared" si="0"/>
        <v>0</v>
      </c>
      <c r="AA14">
        <f t="shared" si="0"/>
        <v>3</v>
      </c>
    </row>
  </sheetData>
  <mergeCells count="24">
    <mergeCell ref="A1:W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K2"/>
    <mergeCell ref="L2:Z2"/>
    <mergeCell ref="J3:K3"/>
    <mergeCell ref="L3:L4"/>
    <mergeCell ref="M3:M4"/>
    <mergeCell ref="N3:N4"/>
    <mergeCell ref="X3:X4"/>
    <mergeCell ref="Y3:Y4"/>
    <mergeCell ref="Z3:AA3"/>
    <mergeCell ref="O3:Q3"/>
    <mergeCell ref="R3:T3"/>
    <mergeCell ref="U3:U4"/>
    <mergeCell ref="V3:V4"/>
    <mergeCell ref="W3:W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"/>
  <sheetViews>
    <sheetView workbookViewId="0">
      <pane ySplit="4" topLeftCell="A5" activePane="bottomLeft" state="frozen"/>
      <selection activeCell="I6" sqref="I6:I21"/>
      <selection pane="bottomLeft" sqref="A1:W1"/>
    </sheetView>
  </sheetViews>
  <sheetFormatPr defaultRowHeight="15" x14ac:dyDescent="0.25"/>
  <cols>
    <col min="1" max="1" width="5.7109375" customWidth="1"/>
    <col min="2" max="2" width="15.7109375" customWidth="1"/>
    <col min="3" max="3" width="18" customWidth="1"/>
    <col min="4" max="4" width="13.28515625" customWidth="1"/>
    <col min="5" max="5" width="12.140625" customWidth="1"/>
    <col min="6" max="6" width="13.85546875" customWidth="1"/>
    <col min="7" max="7" width="12.28515625" customWidth="1"/>
    <col min="8" max="8" width="13.5703125" customWidth="1"/>
    <col min="9" max="9" width="8.42578125" customWidth="1"/>
    <col min="10" max="11" width="11.7109375" customWidth="1"/>
  </cols>
  <sheetData>
    <row r="1" spans="1:27" ht="19.5" customHeight="1" x14ac:dyDescent="0.25">
      <c r="A1" s="57" t="s">
        <v>948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4"/>
      <c r="Y1" s="4"/>
      <c r="Z1" s="4"/>
      <c r="AA1" s="4"/>
    </row>
    <row r="2" spans="1:27" ht="14.45" customHeight="1" x14ac:dyDescent="0.25">
      <c r="A2" s="54" t="s">
        <v>1</v>
      </c>
      <c r="B2" s="54" t="s">
        <v>2</v>
      </c>
      <c r="C2" s="54" t="s">
        <v>3</v>
      </c>
      <c r="D2" s="54" t="s">
        <v>4</v>
      </c>
      <c r="E2" s="54" t="s">
        <v>5</v>
      </c>
      <c r="F2" s="54" t="s">
        <v>6</v>
      </c>
      <c r="G2" s="54" t="s">
        <v>7</v>
      </c>
      <c r="H2" s="54" t="s">
        <v>8</v>
      </c>
      <c r="I2" s="54" t="s">
        <v>9</v>
      </c>
      <c r="J2" s="54" t="s">
        <v>10</v>
      </c>
      <c r="K2" s="54"/>
      <c r="L2" s="54" t="s">
        <v>11</v>
      </c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47"/>
    </row>
    <row r="3" spans="1:27" ht="15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 t="s">
        <v>12</v>
      </c>
      <c r="K3" s="54"/>
      <c r="L3" s="54" t="s">
        <v>945</v>
      </c>
      <c r="M3" s="54" t="s">
        <v>944</v>
      </c>
      <c r="N3" s="54" t="s">
        <v>14</v>
      </c>
      <c r="O3" s="54" t="s">
        <v>15</v>
      </c>
      <c r="P3" s="54"/>
      <c r="Q3" s="54"/>
      <c r="R3" s="54" t="s">
        <v>16</v>
      </c>
      <c r="S3" s="54"/>
      <c r="T3" s="54"/>
      <c r="U3" s="55" t="s">
        <v>17</v>
      </c>
      <c r="V3" s="54" t="s">
        <v>18</v>
      </c>
      <c r="W3" s="54" t="s">
        <v>19</v>
      </c>
      <c r="X3" s="54" t="s">
        <v>20</v>
      </c>
      <c r="Y3" s="54" t="s">
        <v>947</v>
      </c>
      <c r="Z3" s="56" t="s">
        <v>22</v>
      </c>
      <c r="AA3" s="56"/>
    </row>
    <row r="4" spans="1:27" ht="30" x14ac:dyDescent="0.25">
      <c r="A4" s="54"/>
      <c r="B4" s="54"/>
      <c r="C4" s="54"/>
      <c r="D4" s="54"/>
      <c r="E4" s="54"/>
      <c r="F4" s="54"/>
      <c r="G4" s="54"/>
      <c r="H4" s="54"/>
      <c r="I4" s="54"/>
      <c r="J4" s="2" t="s">
        <v>23</v>
      </c>
      <c r="K4" s="2" t="s">
        <v>24</v>
      </c>
      <c r="L4" s="54"/>
      <c r="M4" s="54"/>
      <c r="N4" s="54"/>
      <c r="O4" s="45" t="s">
        <v>946</v>
      </c>
      <c r="P4" s="45" t="s">
        <v>941</v>
      </c>
      <c r="Q4" s="45" t="s">
        <v>940</v>
      </c>
      <c r="R4" s="45" t="s">
        <v>941</v>
      </c>
      <c r="S4" s="45" t="s">
        <v>940</v>
      </c>
      <c r="T4" s="45" t="s">
        <v>25</v>
      </c>
      <c r="U4" s="55"/>
      <c r="V4" s="54"/>
      <c r="W4" s="54"/>
      <c r="X4" s="54"/>
      <c r="Y4" s="54"/>
      <c r="Z4" s="47" t="s">
        <v>26</v>
      </c>
      <c r="AA4" s="47" t="s">
        <v>27</v>
      </c>
    </row>
    <row r="5" spans="1:27" ht="30" x14ac:dyDescent="0.25">
      <c r="A5" s="6">
        <v>1</v>
      </c>
      <c r="B5" s="12" t="s">
        <v>34</v>
      </c>
      <c r="C5" s="12" t="s">
        <v>34</v>
      </c>
      <c r="D5" s="12" t="s">
        <v>35</v>
      </c>
      <c r="E5" s="12" t="s">
        <v>35</v>
      </c>
      <c r="F5" s="12" t="s">
        <v>36</v>
      </c>
      <c r="G5" s="12" t="s">
        <v>37</v>
      </c>
      <c r="H5" s="12" t="s">
        <v>38</v>
      </c>
      <c r="I5" s="12">
        <v>1</v>
      </c>
      <c r="J5" s="9" t="s">
        <v>893</v>
      </c>
      <c r="K5" s="9" t="s">
        <v>894</v>
      </c>
      <c r="L5" s="6">
        <v>8</v>
      </c>
      <c r="M5" s="6">
        <v>1</v>
      </c>
      <c r="N5" s="6">
        <v>6</v>
      </c>
      <c r="O5" s="6"/>
      <c r="P5" s="6">
        <v>15</v>
      </c>
      <c r="Q5" s="6"/>
      <c r="R5" s="6"/>
      <c r="S5" s="6"/>
      <c r="T5" s="6"/>
      <c r="U5" s="6"/>
      <c r="V5" s="6">
        <v>10</v>
      </c>
      <c r="W5" s="6">
        <v>15</v>
      </c>
      <c r="X5" s="6">
        <v>3</v>
      </c>
      <c r="Y5" s="6">
        <v>30</v>
      </c>
      <c r="Z5" s="6"/>
      <c r="AA5" s="6"/>
    </row>
    <row r="6" spans="1:27" ht="30" x14ac:dyDescent="0.25">
      <c r="A6" s="6">
        <v>2</v>
      </c>
      <c r="B6" s="12" t="s">
        <v>34</v>
      </c>
      <c r="C6" s="12" t="s">
        <v>34</v>
      </c>
      <c r="D6" s="12" t="s">
        <v>35</v>
      </c>
      <c r="E6" s="12" t="s">
        <v>35</v>
      </c>
      <c r="F6" s="12" t="s">
        <v>36</v>
      </c>
      <c r="G6" s="12" t="s">
        <v>37</v>
      </c>
      <c r="H6" s="12" t="s">
        <v>39</v>
      </c>
      <c r="I6" s="12">
        <v>1</v>
      </c>
      <c r="J6" s="9" t="s">
        <v>895</v>
      </c>
      <c r="K6" s="9" t="s">
        <v>896</v>
      </c>
      <c r="L6" s="6">
        <v>5</v>
      </c>
      <c r="M6" s="6">
        <v>0.5</v>
      </c>
      <c r="N6" s="6">
        <v>5</v>
      </c>
      <c r="O6" s="6"/>
      <c r="P6" s="6">
        <v>7</v>
      </c>
      <c r="Q6" s="6"/>
      <c r="R6" s="6"/>
      <c r="S6" s="6">
        <v>11</v>
      </c>
      <c r="T6" s="6"/>
      <c r="U6" s="6"/>
      <c r="V6" s="6">
        <v>5</v>
      </c>
      <c r="W6" s="6">
        <v>7</v>
      </c>
      <c r="X6" s="6">
        <v>2</v>
      </c>
      <c r="Y6" s="48">
        <v>36</v>
      </c>
      <c r="Z6" s="6"/>
      <c r="AA6" s="6"/>
    </row>
    <row r="7" spans="1:27" ht="30" x14ac:dyDescent="0.25">
      <c r="A7" s="6">
        <v>3</v>
      </c>
      <c r="B7" s="12" t="s">
        <v>34</v>
      </c>
      <c r="C7" s="12" t="s">
        <v>34</v>
      </c>
      <c r="D7" s="12" t="s">
        <v>40</v>
      </c>
      <c r="E7" s="12" t="s">
        <v>41</v>
      </c>
      <c r="F7" s="12" t="s">
        <v>36</v>
      </c>
      <c r="G7" s="12" t="s">
        <v>37</v>
      </c>
      <c r="H7" s="12" t="s">
        <v>41</v>
      </c>
      <c r="I7" s="12">
        <v>1</v>
      </c>
      <c r="J7" s="9" t="s">
        <v>897</v>
      </c>
      <c r="K7" s="9" t="s">
        <v>898</v>
      </c>
      <c r="L7" s="6">
        <v>9</v>
      </c>
      <c r="M7" s="6">
        <v>0.8</v>
      </c>
      <c r="N7" s="6">
        <v>7</v>
      </c>
      <c r="O7" s="6"/>
      <c r="P7" s="6">
        <v>20</v>
      </c>
      <c r="Q7" s="6"/>
      <c r="R7" s="6"/>
      <c r="S7" s="6"/>
      <c r="T7" s="6"/>
      <c r="U7" s="6"/>
      <c r="V7" s="6">
        <v>12</v>
      </c>
      <c r="W7" s="6">
        <v>20</v>
      </c>
      <c r="X7" s="6">
        <v>2</v>
      </c>
      <c r="Y7" s="48">
        <v>40</v>
      </c>
      <c r="Z7" s="6"/>
      <c r="AA7" s="14">
        <v>1</v>
      </c>
    </row>
    <row r="8" spans="1:27" ht="30" x14ac:dyDescent="0.25">
      <c r="A8" s="6">
        <v>4</v>
      </c>
      <c r="B8" s="12" t="s">
        <v>34</v>
      </c>
      <c r="C8" s="12" t="s">
        <v>34</v>
      </c>
      <c r="D8" s="12" t="s">
        <v>40</v>
      </c>
      <c r="E8" s="12" t="s">
        <v>41</v>
      </c>
      <c r="F8" s="12" t="s">
        <v>36</v>
      </c>
      <c r="G8" s="12" t="s">
        <v>37</v>
      </c>
      <c r="H8" s="12" t="s">
        <v>899</v>
      </c>
      <c r="I8" s="12">
        <v>1</v>
      </c>
      <c r="J8" s="9" t="s">
        <v>900</v>
      </c>
      <c r="K8" s="9" t="s">
        <v>901</v>
      </c>
      <c r="L8" s="6">
        <v>8</v>
      </c>
      <c r="M8" s="6">
        <v>0.7</v>
      </c>
      <c r="N8" s="6">
        <v>5</v>
      </c>
      <c r="O8" s="6"/>
      <c r="P8" s="6">
        <v>18</v>
      </c>
      <c r="Q8" s="6"/>
      <c r="R8" s="6"/>
      <c r="S8" s="6"/>
      <c r="T8" s="6"/>
      <c r="U8" s="15"/>
      <c r="V8" s="6">
        <v>10</v>
      </c>
      <c r="W8" s="6">
        <v>18</v>
      </c>
      <c r="X8" s="6">
        <v>2</v>
      </c>
      <c r="Y8" s="48">
        <v>36</v>
      </c>
      <c r="Z8" s="6"/>
      <c r="AA8" s="6"/>
    </row>
    <row r="9" spans="1:27" ht="30" x14ac:dyDescent="0.25">
      <c r="A9" s="6">
        <v>5</v>
      </c>
      <c r="B9" s="12" t="s">
        <v>34</v>
      </c>
      <c r="C9" s="12" t="s">
        <v>34</v>
      </c>
      <c r="D9" s="12" t="s">
        <v>40</v>
      </c>
      <c r="E9" s="12" t="s">
        <v>41</v>
      </c>
      <c r="F9" s="12" t="s">
        <v>36</v>
      </c>
      <c r="G9" s="12" t="s">
        <v>37</v>
      </c>
      <c r="H9" s="12" t="s">
        <v>42</v>
      </c>
      <c r="I9" s="12">
        <v>1</v>
      </c>
      <c r="J9" s="9" t="s">
        <v>902</v>
      </c>
      <c r="K9" s="9" t="s">
        <v>903</v>
      </c>
      <c r="L9" s="6">
        <v>5</v>
      </c>
      <c r="M9" s="6">
        <v>0.5</v>
      </c>
      <c r="N9" s="6">
        <v>3</v>
      </c>
      <c r="O9" s="6"/>
      <c r="P9" s="6">
        <v>9</v>
      </c>
      <c r="Q9" s="6"/>
      <c r="R9" s="6"/>
      <c r="S9" s="6"/>
      <c r="T9" s="6"/>
      <c r="U9" s="6"/>
      <c r="V9" s="6">
        <v>4</v>
      </c>
      <c r="W9" s="6">
        <v>9</v>
      </c>
      <c r="X9" s="6">
        <v>1</v>
      </c>
      <c r="Y9" s="48">
        <v>18</v>
      </c>
      <c r="Z9" s="6"/>
      <c r="AA9" s="6"/>
    </row>
    <row r="10" spans="1:27" ht="30" x14ac:dyDescent="0.25">
      <c r="A10" s="6">
        <v>7</v>
      </c>
      <c r="B10" s="12" t="s">
        <v>34</v>
      </c>
      <c r="C10" s="12" t="s">
        <v>53</v>
      </c>
      <c r="D10" s="12" t="s">
        <v>54</v>
      </c>
      <c r="E10" s="12" t="s">
        <v>54</v>
      </c>
      <c r="F10" s="12" t="s">
        <v>36</v>
      </c>
      <c r="G10" s="12" t="s">
        <v>53</v>
      </c>
      <c r="H10" s="12" t="s">
        <v>54</v>
      </c>
      <c r="I10" s="12">
        <v>1.5</v>
      </c>
      <c r="J10" s="9" t="s">
        <v>904</v>
      </c>
      <c r="K10" s="9" t="s">
        <v>905</v>
      </c>
      <c r="L10" s="6">
        <v>60</v>
      </c>
      <c r="M10" s="6">
        <v>1.7</v>
      </c>
      <c r="N10" s="6">
        <v>15</v>
      </c>
      <c r="O10" s="6"/>
      <c r="P10" s="6">
        <v>22</v>
      </c>
      <c r="Q10" s="6">
        <v>18</v>
      </c>
      <c r="R10" s="6"/>
      <c r="S10" s="6"/>
      <c r="T10" s="6"/>
      <c r="U10" s="6">
        <v>1.5</v>
      </c>
      <c r="V10" s="6">
        <v>20</v>
      </c>
      <c r="W10" s="6">
        <v>40</v>
      </c>
      <c r="X10" s="6">
        <v>5</v>
      </c>
      <c r="Y10" s="48">
        <v>80</v>
      </c>
      <c r="Z10" s="6"/>
      <c r="AA10" s="14">
        <v>1</v>
      </c>
    </row>
    <row r="11" spans="1:27" ht="30" x14ac:dyDescent="0.25">
      <c r="A11" s="6">
        <v>8</v>
      </c>
      <c r="B11" s="12" t="s">
        <v>34</v>
      </c>
      <c r="C11" s="12" t="s">
        <v>53</v>
      </c>
      <c r="D11" s="12" t="s">
        <v>54</v>
      </c>
      <c r="E11" s="12" t="s">
        <v>54</v>
      </c>
      <c r="F11" s="12" t="s">
        <v>36</v>
      </c>
      <c r="G11" s="12" t="s">
        <v>53</v>
      </c>
      <c r="H11" s="12" t="s">
        <v>55</v>
      </c>
      <c r="I11" s="12">
        <v>2.5</v>
      </c>
      <c r="J11" s="9" t="s">
        <v>906</v>
      </c>
      <c r="K11" s="9" t="s">
        <v>907</v>
      </c>
      <c r="L11" s="6">
        <v>18</v>
      </c>
      <c r="M11" s="6">
        <v>1.5</v>
      </c>
      <c r="N11" s="6">
        <v>12</v>
      </c>
      <c r="O11" s="6"/>
      <c r="P11" s="6">
        <v>22</v>
      </c>
      <c r="Q11" s="6"/>
      <c r="R11" s="6"/>
      <c r="S11" s="6"/>
      <c r="T11" s="6"/>
      <c r="U11" s="6">
        <v>1</v>
      </c>
      <c r="V11" s="6">
        <v>6</v>
      </c>
      <c r="W11" s="6">
        <v>22</v>
      </c>
      <c r="X11" s="6">
        <v>1</v>
      </c>
      <c r="Y11" s="48">
        <v>44</v>
      </c>
      <c r="Z11" s="6"/>
      <c r="AA11" s="6"/>
    </row>
    <row r="12" spans="1:27" ht="30" x14ac:dyDescent="0.25">
      <c r="A12" s="6">
        <v>9</v>
      </c>
      <c r="B12" s="12" t="s">
        <v>34</v>
      </c>
      <c r="C12" s="12" t="s">
        <v>53</v>
      </c>
      <c r="D12" s="12" t="s">
        <v>54</v>
      </c>
      <c r="E12" s="12" t="s">
        <v>54</v>
      </c>
      <c r="F12" s="12" t="s">
        <v>36</v>
      </c>
      <c r="G12" s="12" t="s">
        <v>53</v>
      </c>
      <c r="H12" s="12" t="s">
        <v>43</v>
      </c>
      <c r="I12" s="12">
        <v>1.5</v>
      </c>
      <c r="J12" s="12" t="s">
        <v>908</v>
      </c>
      <c r="K12" s="12" t="s">
        <v>909</v>
      </c>
      <c r="L12" s="6">
        <v>20</v>
      </c>
      <c r="M12" s="6">
        <v>1.5</v>
      </c>
      <c r="N12" s="6">
        <v>12</v>
      </c>
      <c r="O12" s="6"/>
      <c r="P12" s="6">
        <v>19</v>
      </c>
      <c r="Q12" s="6">
        <v>11</v>
      </c>
      <c r="R12" s="6"/>
      <c r="S12" s="6"/>
      <c r="T12" s="6"/>
      <c r="U12" s="6"/>
      <c r="V12" s="6">
        <v>5</v>
      </c>
      <c r="W12" s="6">
        <v>30</v>
      </c>
      <c r="X12" s="6"/>
      <c r="Y12" s="48">
        <v>60</v>
      </c>
      <c r="Z12" s="6"/>
      <c r="AA12" s="6"/>
    </row>
    <row r="13" spans="1:27" ht="30" x14ac:dyDescent="0.25">
      <c r="A13" s="6">
        <v>10</v>
      </c>
      <c r="B13" s="12" t="s">
        <v>34</v>
      </c>
      <c r="C13" s="12" t="s">
        <v>53</v>
      </c>
      <c r="D13" s="12" t="s">
        <v>53</v>
      </c>
      <c r="E13" s="12" t="s">
        <v>910</v>
      </c>
      <c r="F13" s="12" t="s">
        <v>36</v>
      </c>
      <c r="G13" s="12" t="s">
        <v>53</v>
      </c>
      <c r="H13" s="12" t="s">
        <v>53</v>
      </c>
      <c r="I13" s="12">
        <v>2</v>
      </c>
      <c r="J13" s="9" t="s">
        <v>911</v>
      </c>
      <c r="K13" s="9" t="s">
        <v>912</v>
      </c>
      <c r="L13" s="6">
        <v>42</v>
      </c>
      <c r="M13" s="6">
        <v>2</v>
      </c>
      <c r="N13" s="6">
        <v>15</v>
      </c>
      <c r="O13" s="6"/>
      <c r="P13" s="6">
        <v>17</v>
      </c>
      <c r="Q13" s="6">
        <v>15</v>
      </c>
      <c r="R13" s="6"/>
      <c r="S13" s="6">
        <v>29</v>
      </c>
      <c r="T13" s="6"/>
      <c r="U13" s="6">
        <v>3</v>
      </c>
      <c r="V13" s="6">
        <v>17</v>
      </c>
      <c r="W13" s="6">
        <v>40</v>
      </c>
      <c r="X13" s="6">
        <v>7</v>
      </c>
      <c r="Y13" s="48">
        <v>122</v>
      </c>
      <c r="Z13" s="6"/>
      <c r="AA13" s="6"/>
    </row>
    <row r="14" spans="1:27" ht="30" x14ac:dyDescent="0.25">
      <c r="A14" s="6">
        <v>11</v>
      </c>
      <c r="B14" s="12" t="s">
        <v>34</v>
      </c>
      <c r="C14" s="12" t="s">
        <v>53</v>
      </c>
      <c r="D14" s="12" t="s">
        <v>54</v>
      </c>
      <c r="E14" s="12" t="s">
        <v>54</v>
      </c>
      <c r="F14" s="12" t="s">
        <v>36</v>
      </c>
      <c r="G14" s="12" t="s">
        <v>53</v>
      </c>
      <c r="H14" s="12" t="s">
        <v>54</v>
      </c>
      <c r="I14" s="12">
        <v>1.5</v>
      </c>
      <c r="J14" s="9" t="s">
        <v>913</v>
      </c>
      <c r="K14" s="9" t="s">
        <v>905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48">
        <v>0</v>
      </c>
      <c r="Z14" s="6"/>
      <c r="AA14" s="6"/>
    </row>
    <row r="15" spans="1:27" ht="30" x14ac:dyDescent="0.25">
      <c r="A15" s="6">
        <v>12</v>
      </c>
      <c r="B15" s="12" t="s">
        <v>34</v>
      </c>
      <c r="C15" s="12" t="s">
        <v>53</v>
      </c>
      <c r="D15" s="12" t="s">
        <v>53</v>
      </c>
      <c r="E15" s="12" t="s">
        <v>910</v>
      </c>
      <c r="F15" s="12" t="s">
        <v>36</v>
      </c>
      <c r="G15" s="12" t="s">
        <v>53</v>
      </c>
      <c r="H15" s="12" t="s">
        <v>369</v>
      </c>
      <c r="I15" s="12">
        <v>2</v>
      </c>
      <c r="J15" s="9" t="s">
        <v>914</v>
      </c>
      <c r="K15" s="9" t="s">
        <v>915</v>
      </c>
      <c r="L15" s="6">
        <v>15</v>
      </c>
      <c r="M15" s="6">
        <v>1.5</v>
      </c>
      <c r="N15" s="6">
        <v>13</v>
      </c>
      <c r="O15" s="6"/>
      <c r="P15" s="6">
        <v>14</v>
      </c>
      <c r="Q15" s="6">
        <v>8</v>
      </c>
      <c r="R15" s="6"/>
      <c r="S15" s="6"/>
      <c r="T15" s="6"/>
      <c r="U15" s="6">
        <v>1.4</v>
      </c>
      <c r="V15" s="6">
        <v>4</v>
      </c>
      <c r="W15" s="6">
        <v>22</v>
      </c>
      <c r="X15" s="6">
        <v>1</v>
      </c>
      <c r="Y15" s="48">
        <v>44</v>
      </c>
      <c r="Z15" s="6"/>
      <c r="AA15" s="6"/>
    </row>
    <row r="16" spans="1:27" ht="30" x14ac:dyDescent="0.25">
      <c r="A16" s="6">
        <v>13</v>
      </c>
      <c r="B16" s="12" t="s">
        <v>34</v>
      </c>
      <c r="C16" s="12" t="s">
        <v>53</v>
      </c>
      <c r="D16" s="12" t="s">
        <v>916</v>
      </c>
      <c r="E16" s="12" t="s">
        <v>917</v>
      </c>
      <c r="F16" s="12" t="s">
        <v>36</v>
      </c>
      <c r="G16" s="12" t="s">
        <v>53</v>
      </c>
      <c r="H16" s="12" t="s">
        <v>917</v>
      </c>
      <c r="I16" s="12">
        <v>2.1</v>
      </c>
      <c r="J16" s="9" t="s">
        <v>918</v>
      </c>
      <c r="K16" s="9" t="s">
        <v>919</v>
      </c>
      <c r="L16" s="6">
        <v>19</v>
      </c>
      <c r="M16" s="6">
        <v>2.1</v>
      </c>
      <c r="N16" s="6">
        <v>8</v>
      </c>
      <c r="O16" s="6"/>
      <c r="P16" s="6">
        <v>11</v>
      </c>
      <c r="Q16" s="6">
        <v>4</v>
      </c>
      <c r="R16" s="6"/>
      <c r="S16" s="6"/>
      <c r="T16" s="6"/>
      <c r="U16" s="6"/>
      <c r="V16" s="6">
        <v>5</v>
      </c>
      <c r="W16" s="6">
        <v>15</v>
      </c>
      <c r="X16" s="6">
        <v>1</v>
      </c>
      <c r="Y16" s="48">
        <v>30</v>
      </c>
      <c r="Z16" s="6"/>
      <c r="AA16" s="6"/>
    </row>
    <row r="17" spans="1:27" ht="30" x14ac:dyDescent="0.25">
      <c r="A17" s="6">
        <v>14</v>
      </c>
      <c r="B17" s="12" t="s">
        <v>34</v>
      </c>
      <c r="C17" s="12" t="s">
        <v>53</v>
      </c>
      <c r="D17" s="12" t="s">
        <v>53</v>
      </c>
      <c r="E17" s="12" t="s">
        <v>910</v>
      </c>
      <c r="F17" s="12" t="s">
        <v>36</v>
      </c>
      <c r="G17" s="12" t="s">
        <v>53</v>
      </c>
      <c r="H17" s="12" t="s">
        <v>920</v>
      </c>
      <c r="I17" s="12">
        <v>1.8</v>
      </c>
      <c r="J17" s="9" t="s">
        <v>921</v>
      </c>
      <c r="K17" s="9" t="s">
        <v>922</v>
      </c>
      <c r="L17" s="6">
        <v>15</v>
      </c>
      <c r="M17" s="6">
        <v>1.8</v>
      </c>
      <c r="N17" s="6">
        <v>8</v>
      </c>
      <c r="O17" s="6"/>
      <c r="P17" s="6">
        <v>18</v>
      </c>
      <c r="Q17" s="6">
        <v>6</v>
      </c>
      <c r="R17" s="6"/>
      <c r="S17" s="6"/>
      <c r="T17" s="6"/>
      <c r="U17" s="6"/>
      <c r="V17" s="6">
        <v>6</v>
      </c>
      <c r="W17" s="6">
        <v>24</v>
      </c>
      <c r="X17" s="6">
        <v>1</v>
      </c>
      <c r="Y17" s="48">
        <v>48</v>
      </c>
      <c r="Z17" s="6"/>
      <c r="AA17" s="6"/>
    </row>
    <row r="18" spans="1:27" ht="30" x14ac:dyDescent="0.25">
      <c r="A18" s="6">
        <v>15</v>
      </c>
      <c r="B18" s="12" t="s">
        <v>34</v>
      </c>
      <c r="C18" s="12" t="s">
        <v>53</v>
      </c>
      <c r="D18" s="12" t="s">
        <v>916</v>
      </c>
      <c r="E18" s="12" t="s">
        <v>917</v>
      </c>
      <c r="F18" s="12" t="s">
        <v>36</v>
      </c>
      <c r="G18" s="12" t="s">
        <v>53</v>
      </c>
      <c r="H18" s="12" t="s">
        <v>52</v>
      </c>
      <c r="I18" s="12">
        <v>1.8</v>
      </c>
      <c r="J18" s="12" t="s">
        <v>923</v>
      </c>
      <c r="K18" s="12" t="s">
        <v>924</v>
      </c>
      <c r="L18" s="6">
        <v>14</v>
      </c>
      <c r="M18" s="6">
        <v>1.8</v>
      </c>
      <c r="N18" s="6">
        <v>6</v>
      </c>
      <c r="O18" s="6"/>
      <c r="P18" s="6">
        <v>10</v>
      </c>
      <c r="Q18" s="6">
        <v>9</v>
      </c>
      <c r="R18" s="6"/>
      <c r="S18" s="6"/>
      <c r="T18" s="6"/>
      <c r="U18" s="6"/>
      <c r="V18" s="6">
        <v>2</v>
      </c>
      <c r="W18" s="6">
        <v>19</v>
      </c>
      <c r="X18" s="6"/>
      <c r="Y18" s="48">
        <v>38</v>
      </c>
      <c r="Z18" s="6"/>
      <c r="AA18" s="6"/>
    </row>
    <row r="19" spans="1:27" ht="30" x14ac:dyDescent="0.25">
      <c r="A19" s="6">
        <v>24</v>
      </c>
      <c r="B19" s="12" t="s">
        <v>34</v>
      </c>
      <c r="C19" s="12" t="s">
        <v>56</v>
      </c>
      <c r="D19" s="12" t="s">
        <v>56</v>
      </c>
      <c r="E19" s="12" t="s">
        <v>56</v>
      </c>
      <c r="F19" s="12" t="s">
        <v>36</v>
      </c>
      <c r="G19" s="12" t="s">
        <v>53</v>
      </c>
      <c r="H19" s="12" t="s">
        <v>30</v>
      </c>
      <c r="I19" s="12">
        <v>0.7</v>
      </c>
      <c r="J19" s="12" t="s">
        <v>925</v>
      </c>
      <c r="K19" s="12" t="s">
        <v>926</v>
      </c>
      <c r="L19" s="6">
        <v>9</v>
      </c>
      <c r="M19" s="6">
        <v>0.7</v>
      </c>
      <c r="N19" s="6">
        <v>4</v>
      </c>
      <c r="O19" s="6"/>
      <c r="P19" s="6">
        <v>5</v>
      </c>
      <c r="Q19" s="6">
        <v>3</v>
      </c>
      <c r="R19" s="6"/>
      <c r="S19" s="6"/>
      <c r="T19" s="6"/>
      <c r="U19" s="6"/>
      <c r="V19" s="6">
        <v>2</v>
      </c>
      <c r="W19" s="6">
        <v>8</v>
      </c>
      <c r="X19" s="6"/>
      <c r="Y19" s="48">
        <v>16</v>
      </c>
      <c r="Z19" s="6"/>
      <c r="AA19" s="6"/>
    </row>
    <row r="20" spans="1:27" ht="30" x14ac:dyDescent="0.25">
      <c r="A20" s="6">
        <v>25</v>
      </c>
      <c r="B20" s="12" t="s">
        <v>34</v>
      </c>
      <c r="C20" s="12" t="s">
        <v>56</v>
      </c>
      <c r="D20" s="12" t="s">
        <v>56</v>
      </c>
      <c r="E20" s="12" t="s">
        <v>56</v>
      </c>
      <c r="F20" s="12" t="s">
        <v>36</v>
      </c>
      <c r="G20" s="12" t="s">
        <v>53</v>
      </c>
      <c r="H20" s="12" t="s">
        <v>57</v>
      </c>
      <c r="I20" s="12">
        <v>0.6</v>
      </c>
      <c r="J20" s="12" t="s">
        <v>927</v>
      </c>
      <c r="K20" s="12" t="s">
        <v>928</v>
      </c>
      <c r="L20" s="6">
        <v>8</v>
      </c>
      <c r="M20" s="6">
        <v>0.6</v>
      </c>
      <c r="N20" s="6">
        <v>3</v>
      </c>
      <c r="O20" s="6"/>
      <c r="P20" s="6">
        <v>15</v>
      </c>
      <c r="Q20" s="6"/>
      <c r="R20" s="6"/>
      <c r="S20" s="6"/>
      <c r="T20" s="6"/>
      <c r="U20" s="6"/>
      <c r="V20" s="6">
        <v>6</v>
      </c>
      <c r="W20" s="6">
        <v>15</v>
      </c>
      <c r="X20" s="6">
        <v>1</v>
      </c>
      <c r="Y20" s="48">
        <v>30</v>
      </c>
      <c r="Z20" s="6"/>
      <c r="AA20" s="6"/>
    </row>
    <row r="21" spans="1:27" ht="30" x14ac:dyDescent="0.25">
      <c r="A21" s="6">
        <v>27</v>
      </c>
      <c r="B21" s="12" t="s">
        <v>34</v>
      </c>
      <c r="C21" s="12" t="s">
        <v>56</v>
      </c>
      <c r="D21" s="12" t="s">
        <v>58</v>
      </c>
      <c r="E21" s="12" t="s">
        <v>58</v>
      </c>
      <c r="F21" s="12" t="s">
        <v>36</v>
      </c>
      <c r="G21" s="12" t="s">
        <v>53</v>
      </c>
      <c r="H21" s="12" t="s">
        <v>58</v>
      </c>
      <c r="I21" s="12">
        <v>2</v>
      </c>
      <c r="J21" s="12" t="s">
        <v>929</v>
      </c>
      <c r="K21" s="12" t="s">
        <v>930</v>
      </c>
      <c r="L21" s="6">
        <v>22</v>
      </c>
      <c r="M21" s="6">
        <v>2</v>
      </c>
      <c r="N21" s="6">
        <v>8</v>
      </c>
      <c r="O21" s="6"/>
      <c r="P21" s="6">
        <v>22</v>
      </c>
      <c r="Q21" s="6">
        <v>32</v>
      </c>
      <c r="R21" s="6"/>
      <c r="S21" s="6"/>
      <c r="T21" s="6"/>
      <c r="U21" s="6"/>
      <c r="V21" s="6">
        <v>20</v>
      </c>
      <c r="W21" s="6">
        <v>54</v>
      </c>
      <c r="X21" s="6">
        <v>4</v>
      </c>
      <c r="Y21" s="48">
        <v>108</v>
      </c>
      <c r="Z21" s="6"/>
      <c r="AA21" s="6"/>
    </row>
    <row r="22" spans="1:27" ht="30" x14ac:dyDescent="0.25">
      <c r="A22" s="6">
        <v>28</v>
      </c>
      <c r="B22" s="12" t="s">
        <v>34</v>
      </c>
      <c r="C22" s="12" t="s">
        <v>56</v>
      </c>
      <c r="D22" s="12" t="s">
        <v>56</v>
      </c>
      <c r="E22" s="12" t="s">
        <v>56</v>
      </c>
      <c r="F22" s="12" t="s">
        <v>36</v>
      </c>
      <c r="G22" s="12" t="s">
        <v>53</v>
      </c>
      <c r="H22" s="12" t="s">
        <v>30</v>
      </c>
      <c r="I22" s="12">
        <v>0.7</v>
      </c>
      <c r="J22" s="12" t="s">
        <v>925</v>
      </c>
      <c r="K22" s="12" t="s">
        <v>926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48">
        <v>0</v>
      </c>
      <c r="Z22" s="6"/>
      <c r="AA22" s="6"/>
    </row>
    <row r="23" spans="1:27" ht="30" x14ac:dyDescent="0.25">
      <c r="A23" s="6">
        <v>29</v>
      </c>
      <c r="B23" s="12" t="s">
        <v>34</v>
      </c>
      <c r="C23" s="12" t="s">
        <v>56</v>
      </c>
      <c r="D23" s="12" t="s">
        <v>56</v>
      </c>
      <c r="E23" s="12" t="s">
        <v>56</v>
      </c>
      <c r="F23" s="12" t="s">
        <v>36</v>
      </c>
      <c r="G23" s="12" t="s">
        <v>53</v>
      </c>
      <c r="H23" s="12" t="s">
        <v>57</v>
      </c>
      <c r="I23" s="12">
        <v>0.5</v>
      </c>
      <c r="J23" s="12" t="s">
        <v>927</v>
      </c>
      <c r="K23" s="12" t="s">
        <v>928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48">
        <v>0</v>
      </c>
      <c r="Z23" s="6"/>
      <c r="AA23" s="6"/>
    </row>
    <row r="24" spans="1:27" ht="30" x14ac:dyDescent="0.25">
      <c r="A24" s="6">
        <v>30</v>
      </c>
      <c r="B24" s="12" t="s">
        <v>34</v>
      </c>
      <c r="C24" s="12" t="s">
        <v>56</v>
      </c>
      <c r="D24" s="12" t="s">
        <v>56</v>
      </c>
      <c r="E24" s="12" t="s">
        <v>931</v>
      </c>
      <c r="F24" s="12" t="s">
        <v>36</v>
      </c>
      <c r="G24" s="12" t="s">
        <v>53</v>
      </c>
      <c r="H24" s="12" t="s">
        <v>932</v>
      </c>
      <c r="I24" s="12">
        <v>0.7</v>
      </c>
      <c r="J24" s="12" t="s">
        <v>933</v>
      </c>
      <c r="K24" s="12" t="s">
        <v>934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48">
        <v>0</v>
      </c>
      <c r="Z24" s="6"/>
      <c r="AA24" s="6"/>
    </row>
    <row r="25" spans="1:27" ht="30" x14ac:dyDescent="0.25">
      <c r="A25" s="6">
        <v>34</v>
      </c>
      <c r="B25" s="12" t="s">
        <v>34</v>
      </c>
      <c r="C25" s="12" t="s">
        <v>45</v>
      </c>
      <c r="D25" s="12" t="s">
        <v>46</v>
      </c>
      <c r="E25" s="12" t="s">
        <v>604</v>
      </c>
      <c r="F25" s="12" t="s">
        <v>36</v>
      </c>
      <c r="G25" s="12" t="s">
        <v>47</v>
      </c>
      <c r="H25" s="12" t="s">
        <v>935</v>
      </c>
      <c r="I25" s="12">
        <v>3</v>
      </c>
      <c r="J25" s="12" t="s">
        <v>936</v>
      </c>
      <c r="K25" s="12" t="s">
        <v>937</v>
      </c>
      <c r="L25" s="6">
        <v>20</v>
      </c>
      <c r="M25" s="6">
        <v>1.5</v>
      </c>
      <c r="N25" s="6">
        <v>8</v>
      </c>
      <c r="O25" s="6"/>
      <c r="P25" s="6">
        <v>20</v>
      </c>
      <c r="Q25" s="6"/>
      <c r="R25" s="6"/>
      <c r="S25" s="6"/>
      <c r="T25" s="6"/>
      <c r="U25" s="6"/>
      <c r="V25" s="6">
        <v>8</v>
      </c>
      <c r="W25" s="6">
        <v>20</v>
      </c>
      <c r="X25" s="6">
        <v>3</v>
      </c>
      <c r="Y25" s="48">
        <v>40</v>
      </c>
      <c r="Z25" s="6"/>
      <c r="AA25" s="6"/>
    </row>
    <row r="26" spans="1:27" ht="30" x14ac:dyDescent="0.25">
      <c r="A26" s="6">
        <v>35</v>
      </c>
      <c r="B26" s="12" t="s">
        <v>34</v>
      </c>
      <c r="C26" s="12" t="s">
        <v>34</v>
      </c>
      <c r="D26" s="12" t="s">
        <v>34</v>
      </c>
      <c r="E26" s="12" t="s">
        <v>34</v>
      </c>
      <c r="F26" s="12" t="s">
        <v>36</v>
      </c>
      <c r="G26" s="12" t="s">
        <v>938</v>
      </c>
      <c r="H26" s="12" t="s">
        <v>939</v>
      </c>
      <c r="I26" s="12">
        <v>0.35</v>
      </c>
      <c r="J26" s="12"/>
      <c r="K26" s="12"/>
      <c r="L26" s="6">
        <v>6</v>
      </c>
      <c r="M26" s="6">
        <v>0.35</v>
      </c>
      <c r="N26" s="6">
        <v>4</v>
      </c>
      <c r="O26" s="6"/>
      <c r="P26" s="6">
        <v>8</v>
      </c>
      <c r="Q26" s="6"/>
      <c r="R26" s="6"/>
      <c r="S26" s="6"/>
      <c r="T26" s="6"/>
      <c r="U26" s="6">
        <v>1</v>
      </c>
      <c r="V26" s="6">
        <v>5</v>
      </c>
      <c r="W26" s="6">
        <v>14</v>
      </c>
      <c r="X26" s="6"/>
      <c r="Y26" s="48">
        <v>16</v>
      </c>
      <c r="Z26" s="6"/>
      <c r="AA26" s="6"/>
    </row>
    <row r="27" spans="1:27" x14ac:dyDescent="0.25">
      <c r="I27">
        <f>SUM(I5:I26)</f>
        <v>30.250000000000004</v>
      </c>
      <c r="J27">
        <f t="shared" ref="J27:AA27" si="0">SUM(J5:J26)</f>
        <v>0</v>
      </c>
      <c r="K27">
        <f t="shared" si="0"/>
        <v>0</v>
      </c>
      <c r="L27">
        <f t="shared" si="0"/>
        <v>303</v>
      </c>
      <c r="M27">
        <f t="shared" si="0"/>
        <v>22.55</v>
      </c>
      <c r="N27">
        <f t="shared" si="0"/>
        <v>142</v>
      </c>
      <c r="O27">
        <f t="shared" si="0"/>
        <v>0</v>
      </c>
      <c r="P27">
        <f t="shared" si="0"/>
        <v>272</v>
      </c>
      <c r="Q27">
        <f t="shared" si="0"/>
        <v>106</v>
      </c>
      <c r="R27">
        <f t="shared" si="0"/>
        <v>0</v>
      </c>
      <c r="S27">
        <f t="shared" si="0"/>
        <v>40</v>
      </c>
      <c r="T27">
        <f t="shared" si="0"/>
        <v>0</v>
      </c>
      <c r="U27">
        <f t="shared" si="0"/>
        <v>7.9</v>
      </c>
      <c r="V27">
        <f t="shared" si="0"/>
        <v>147</v>
      </c>
      <c r="W27">
        <f t="shared" si="0"/>
        <v>392</v>
      </c>
      <c r="X27">
        <f t="shared" si="0"/>
        <v>34</v>
      </c>
      <c r="Y27">
        <f t="shared" si="0"/>
        <v>836</v>
      </c>
      <c r="Z27">
        <f t="shared" si="0"/>
        <v>0</v>
      </c>
      <c r="AA27">
        <f t="shared" si="0"/>
        <v>2</v>
      </c>
    </row>
  </sheetData>
  <mergeCells count="24">
    <mergeCell ref="A1:W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K2"/>
    <mergeCell ref="L2:Z2"/>
    <mergeCell ref="J3:K3"/>
    <mergeCell ref="L3:L4"/>
    <mergeCell ref="M3:M4"/>
    <mergeCell ref="N3:N4"/>
    <mergeCell ref="X3:X4"/>
    <mergeCell ref="Y3:Y4"/>
    <mergeCell ref="Z3:AA3"/>
    <mergeCell ref="O3:Q3"/>
    <mergeCell ref="R3:T3"/>
    <mergeCell ref="U3:U4"/>
    <mergeCell ref="V3:V4"/>
    <mergeCell ref="W3:W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5"/>
  <sheetViews>
    <sheetView topLeftCell="I1" workbookViewId="0">
      <pane ySplit="4" topLeftCell="A59" activePane="bottomLeft" state="frozen"/>
      <selection activeCell="I6" sqref="I6:I21"/>
      <selection pane="bottomLeft" activeCell="X69" sqref="X69"/>
    </sheetView>
  </sheetViews>
  <sheetFormatPr defaultRowHeight="15" x14ac:dyDescent="0.25"/>
  <cols>
    <col min="1" max="1" width="5.7109375" customWidth="1"/>
    <col min="2" max="2" width="15.7109375" customWidth="1"/>
    <col min="3" max="3" width="18" customWidth="1"/>
    <col min="4" max="4" width="13.28515625" customWidth="1"/>
    <col min="5" max="5" width="12.140625" customWidth="1"/>
    <col min="6" max="6" width="13.85546875" customWidth="1"/>
    <col min="7" max="7" width="12.28515625" customWidth="1"/>
    <col min="8" max="8" width="13.5703125" customWidth="1"/>
    <col min="9" max="9" width="8.42578125" customWidth="1"/>
    <col min="10" max="11" width="11.7109375" customWidth="1"/>
  </cols>
  <sheetData>
    <row r="1" spans="1:27" ht="19.5" customHeight="1" x14ac:dyDescent="0.2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4"/>
      <c r="Y1" s="4"/>
      <c r="Z1" s="4"/>
      <c r="AA1" s="4"/>
    </row>
    <row r="2" spans="1:27" ht="14.45" customHeight="1" x14ac:dyDescent="0.25">
      <c r="A2" s="54" t="s">
        <v>1</v>
      </c>
      <c r="B2" s="54" t="s">
        <v>2</v>
      </c>
      <c r="C2" s="54" t="s">
        <v>3</v>
      </c>
      <c r="D2" s="54" t="s">
        <v>4</v>
      </c>
      <c r="E2" s="54" t="s">
        <v>5</v>
      </c>
      <c r="F2" s="54" t="s">
        <v>6</v>
      </c>
      <c r="G2" s="54" t="s">
        <v>7</v>
      </c>
      <c r="H2" s="54" t="s">
        <v>8</v>
      </c>
      <c r="I2" s="54" t="s">
        <v>9</v>
      </c>
      <c r="J2" s="54" t="s">
        <v>10</v>
      </c>
      <c r="K2" s="54"/>
      <c r="L2" s="54" t="s">
        <v>11</v>
      </c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47"/>
    </row>
    <row r="3" spans="1:27" ht="15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 t="s">
        <v>12</v>
      </c>
      <c r="K3" s="54"/>
      <c r="L3" s="54" t="s">
        <v>945</v>
      </c>
      <c r="M3" s="54" t="s">
        <v>944</v>
      </c>
      <c r="N3" s="54" t="s">
        <v>14</v>
      </c>
      <c r="O3" s="54" t="s">
        <v>15</v>
      </c>
      <c r="P3" s="54"/>
      <c r="Q3" s="54"/>
      <c r="R3" s="54" t="s">
        <v>16</v>
      </c>
      <c r="S3" s="54"/>
      <c r="T3" s="54"/>
      <c r="U3" s="55" t="s">
        <v>17</v>
      </c>
      <c r="V3" s="54" t="s">
        <v>18</v>
      </c>
      <c r="W3" s="54" t="s">
        <v>19</v>
      </c>
      <c r="X3" s="54" t="s">
        <v>20</v>
      </c>
      <c r="Y3" s="54" t="s">
        <v>947</v>
      </c>
      <c r="Z3" s="56" t="s">
        <v>22</v>
      </c>
      <c r="AA3" s="56"/>
    </row>
    <row r="4" spans="1:27" ht="30" x14ac:dyDescent="0.25">
      <c r="A4" s="54"/>
      <c r="B4" s="54"/>
      <c r="C4" s="54"/>
      <c r="D4" s="54"/>
      <c r="E4" s="54"/>
      <c r="F4" s="54"/>
      <c r="G4" s="54"/>
      <c r="H4" s="54"/>
      <c r="I4" s="54"/>
      <c r="J4" s="2" t="s">
        <v>23</v>
      </c>
      <c r="K4" s="2" t="s">
        <v>24</v>
      </c>
      <c r="L4" s="54"/>
      <c r="M4" s="54"/>
      <c r="N4" s="54"/>
      <c r="O4" s="45" t="s">
        <v>946</v>
      </c>
      <c r="P4" s="45" t="s">
        <v>941</v>
      </c>
      <c r="Q4" s="45" t="s">
        <v>940</v>
      </c>
      <c r="R4" s="45" t="s">
        <v>941</v>
      </c>
      <c r="S4" s="45" t="s">
        <v>940</v>
      </c>
      <c r="T4" s="45" t="s">
        <v>25</v>
      </c>
      <c r="U4" s="55"/>
      <c r="V4" s="54"/>
      <c r="W4" s="54"/>
      <c r="X4" s="54"/>
      <c r="Y4" s="54"/>
      <c r="Z4" s="47" t="s">
        <v>26</v>
      </c>
      <c r="AA4" s="47" t="s">
        <v>27</v>
      </c>
    </row>
    <row r="5" spans="1:27" x14ac:dyDescent="0.25">
      <c r="A5" s="16">
        <v>1</v>
      </c>
      <c r="B5" s="17" t="s">
        <v>59</v>
      </c>
      <c r="C5" s="17" t="s">
        <v>59</v>
      </c>
      <c r="D5" s="18" t="s">
        <v>60</v>
      </c>
      <c r="E5" s="17" t="s">
        <v>61</v>
      </c>
      <c r="F5" s="19" t="s">
        <v>62</v>
      </c>
      <c r="G5" s="19" t="s">
        <v>257</v>
      </c>
      <c r="H5" s="19" t="s">
        <v>29</v>
      </c>
      <c r="I5" s="19">
        <v>0.2</v>
      </c>
      <c r="J5" s="19" t="s">
        <v>63</v>
      </c>
      <c r="K5" s="19" t="s">
        <v>64</v>
      </c>
      <c r="L5" s="17"/>
      <c r="M5" s="16"/>
      <c r="N5" s="16"/>
      <c r="O5" s="16"/>
      <c r="P5" s="16">
        <v>2</v>
      </c>
      <c r="Q5" s="16"/>
      <c r="R5" s="16"/>
      <c r="S5" s="16"/>
      <c r="T5" s="16"/>
      <c r="U5" s="16">
        <v>0.22000000000000003</v>
      </c>
      <c r="V5" s="16"/>
      <c r="W5" s="16">
        <v>2</v>
      </c>
      <c r="X5" s="16"/>
      <c r="Y5" s="16">
        <v>4</v>
      </c>
      <c r="Z5" s="16"/>
      <c r="AA5" s="16"/>
    </row>
    <row r="6" spans="1:27" x14ac:dyDescent="0.25">
      <c r="A6" s="16">
        <v>2</v>
      </c>
      <c r="B6" s="17" t="s">
        <v>59</v>
      </c>
      <c r="C6" s="17" t="s">
        <v>59</v>
      </c>
      <c r="D6" s="17" t="s">
        <v>60</v>
      </c>
      <c r="E6" s="17" t="s">
        <v>61</v>
      </c>
      <c r="F6" s="19" t="s">
        <v>62</v>
      </c>
      <c r="G6" s="19" t="s">
        <v>257</v>
      </c>
      <c r="H6" s="19" t="s">
        <v>29</v>
      </c>
      <c r="I6" s="19">
        <v>0.5</v>
      </c>
      <c r="J6" s="19" t="s">
        <v>65</v>
      </c>
      <c r="K6" s="19" t="s">
        <v>66</v>
      </c>
      <c r="L6" s="17"/>
      <c r="M6" s="16"/>
      <c r="N6" s="16"/>
      <c r="O6" s="16"/>
      <c r="P6" s="16">
        <v>5</v>
      </c>
      <c r="Q6" s="16"/>
      <c r="R6" s="16"/>
      <c r="S6" s="16"/>
      <c r="T6" s="16"/>
      <c r="U6" s="16">
        <v>0.55000000000000004</v>
      </c>
      <c r="V6" s="16">
        <v>1</v>
      </c>
      <c r="W6" s="16">
        <v>5</v>
      </c>
      <c r="X6" s="16"/>
      <c r="Y6" s="16">
        <v>10</v>
      </c>
      <c r="Z6" s="16"/>
      <c r="AA6" s="16"/>
    </row>
    <row r="7" spans="1:27" x14ac:dyDescent="0.25">
      <c r="A7" s="16">
        <v>3</v>
      </c>
      <c r="B7" s="17" t="s">
        <v>59</v>
      </c>
      <c r="C7" s="17" t="s">
        <v>59</v>
      </c>
      <c r="D7" s="17" t="s">
        <v>60</v>
      </c>
      <c r="E7" s="17" t="s">
        <v>61</v>
      </c>
      <c r="F7" s="19" t="s">
        <v>62</v>
      </c>
      <c r="G7" s="19" t="s">
        <v>257</v>
      </c>
      <c r="H7" s="19" t="s">
        <v>29</v>
      </c>
      <c r="I7" s="19">
        <v>0.2</v>
      </c>
      <c r="J7" s="20" t="s">
        <v>67</v>
      </c>
      <c r="K7" s="19" t="s">
        <v>68</v>
      </c>
      <c r="L7" s="17"/>
      <c r="M7" s="16"/>
      <c r="N7" s="16"/>
      <c r="O7" s="16"/>
      <c r="P7" s="16">
        <v>2</v>
      </c>
      <c r="Q7" s="16"/>
      <c r="R7" s="16"/>
      <c r="S7" s="16"/>
      <c r="T7" s="16"/>
      <c r="U7" s="16">
        <v>0.22000000000000003</v>
      </c>
      <c r="V7" s="16"/>
      <c r="W7" s="16">
        <v>2</v>
      </c>
      <c r="X7" s="16"/>
      <c r="Y7" s="16">
        <v>4</v>
      </c>
      <c r="Z7" s="16"/>
      <c r="AA7" s="16"/>
    </row>
    <row r="8" spans="1:27" x14ac:dyDescent="0.25">
      <c r="A8" s="16">
        <v>4</v>
      </c>
      <c r="B8" s="17" t="s">
        <v>59</v>
      </c>
      <c r="C8" s="17" t="s">
        <v>59</v>
      </c>
      <c r="D8" s="17" t="s">
        <v>60</v>
      </c>
      <c r="E8" s="17" t="s">
        <v>61</v>
      </c>
      <c r="F8" s="19" t="s">
        <v>62</v>
      </c>
      <c r="G8" s="19" t="s">
        <v>257</v>
      </c>
      <c r="H8" s="19" t="s">
        <v>29</v>
      </c>
      <c r="I8" s="19">
        <v>0.4</v>
      </c>
      <c r="J8" s="20" t="s">
        <v>69</v>
      </c>
      <c r="K8" s="19" t="s">
        <v>70</v>
      </c>
      <c r="L8" s="17"/>
      <c r="M8" s="16"/>
      <c r="N8" s="16"/>
      <c r="O8" s="16"/>
      <c r="P8" s="16">
        <v>4</v>
      </c>
      <c r="Q8" s="16"/>
      <c r="R8" s="16"/>
      <c r="S8" s="16"/>
      <c r="T8" s="16"/>
      <c r="U8" s="16">
        <v>0.44000000000000006</v>
      </c>
      <c r="V8" s="16">
        <v>1</v>
      </c>
      <c r="W8" s="16">
        <v>4</v>
      </c>
      <c r="X8" s="16"/>
      <c r="Y8" s="16">
        <v>8</v>
      </c>
      <c r="Z8" s="16"/>
      <c r="AA8" s="16"/>
    </row>
    <row r="9" spans="1:27" x14ac:dyDescent="0.25">
      <c r="A9" s="16">
        <v>5</v>
      </c>
      <c r="B9" s="17" t="s">
        <v>59</v>
      </c>
      <c r="C9" s="17" t="s">
        <v>59</v>
      </c>
      <c r="D9" s="17" t="s">
        <v>60</v>
      </c>
      <c r="E9" s="17" t="s">
        <v>61</v>
      </c>
      <c r="F9" s="19" t="s">
        <v>62</v>
      </c>
      <c r="G9" s="19" t="s">
        <v>257</v>
      </c>
      <c r="H9" s="19" t="s">
        <v>31</v>
      </c>
      <c r="I9" s="19">
        <v>0.1</v>
      </c>
      <c r="J9" s="20" t="s">
        <v>71</v>
      </c>
      <c r="K9" s="19" t="s">
        <v>72</v>
      </c>
      <c r="L9" s="17"/>
      <c r="M9" s="16"/>
      <c r="N9" s="16"/>
      <c r="O9" s="16"/>
      <c r="P9" s="16">
        <v>1</v>
      </c>
      <c r="Q9" s="16"/>
      <c r="R9" s="16"/>
      <c r="S9" s="16"/>
      <c r="T9" s="16"/>
      <c r="U9" s="16">
        <v>0.11000000000000001</v>
      </c>
      <c r="V9" s="16"/>
      <c r="W9" s="16">
        <v>1</v>
      </c>
      <c r="X9" s="16"/>
      <c r="Y9" s="16">
        <v>2</v>
      </c>
      <c r="Z9" s="16"/>
      <c r="AA9" s="16"/>
    </row>
    <row r="10" spans="1:27" x14ac:dyDescent="0.25">
      <c r="A10" s="16">
        <v>6</v>
      </c>
      <c r="B10" s="17" t="s">
        <v>59</v>
      </c>
      <c r="C10" s="17" t="s">
        <v>59</v>
      </c>
      <c r="D10" s="17" t="s">
        <v>60</v>
      </c>
      <c r="E10" s="17" t="s">
        <v>61</v>
      </c>
      <c r="F10" s="19" t="s">
        <v>62</v>
      </c>
      <c r="G10" s="19" t="s">
        <v>257</v>
      </c>
      <c r="H10" s="19" t="s">
        <v>73</v>
      </c>
      <c r="I10" s="19">
        <v>0.2</v>
      </c>
      <c r="J10" s="20" t="s">
        <v>74</v>
      </c>
      <c r="K10" s="19" t="s">
        <v>75</v>
      </c>
      <c r="L10" s="17"/>
      <c r="M10" s="16"/>
      <c r="N10" s="16"/>
      <c r="O10" s="16"/>
      <c r="P10" s="16">
        <v>2</v>
      </c>
      <c r="Q10" s="16"/>
      <c r="R10" s="16"/>
      <c r="S10" s="16"/>
      <c r="T10" s="16"/>
      <c r="U10" s="16">
        <v>0.22000000000000003</v>
      </c>
      <c r="V10" s="16"/>
      <c r="W10" s="16">
        <v>2</v>
      </c>
      <c r="X10" s="16"/>
      <c r="Y10" s="16">
        <v>4</v>
      </c>
      <c r="Z10" s="16"/>
      <c r="AA10" s="16"/>
    </row>
    <row r="11" spans="1:27" x14ac:dyDescent="0.25">
      <c r="A11" s="16">
        <v>7</v>
      </c>
      <c r="B11" s="17" t="s">
        <v>59</v>
      </c>
      <c r="C11" s="17" t="s">
        <v>59</v>
      </c>
      <c r="D11" s="17" t="s">
        <v>60</v>
      </c>
      <c r="E11" s="17" t="s">
        <v>61</v>
      </c>
      <c r="F11" s="19" t="s">
        <v>62</v>
      </c>
      <c r="G11" s="19" t="s">
        <v>257</v>
      </c>
      <c r="H11" s="19" t="s">
        <v>76</v>
      </c>
      <c r="I11" s="19">
        <v>1.5</v>
      </c>
      <c r="J11" s="20" t="s">
        <v>77</v>
      </c>
      <c r="K11" s="19" t="s">
        <v>78</v>
      </c>
      <c r="L11" s="17"/>
      <c r="M11" s="16"/>
      <c r="N11" s="16"/>
      <c r="O11" s="16"/>
      <c r="P11" s="16">
        <v>12</v>
      </c>
      <c r="Q11" s="16"/>
      <c r="R11" s="16"/>
      <c r="S11" s="16"/>
      <c r="T11" s="16"/>
      <c r="U11" s="16">
        <v>1.6500000000000001</v>
      </c>
      <c r="V11" s="16">
        <v>3</v>
      </c>
      <c r="W11" s="16">
        <v>12</v>
      </c>
      <c r="X11" s="16"/>
      <c r="Y11" s="16">
        <v>24</v>
      </c>
      <c r="Z11" s="16"/>
      <c r="AA11" s="16"/>
    </row>
    <row r="12" spans="1:27" x14ac:dyDescent="0.25">
      <c r="A12" s="16">
        <v>8</v>
      </c>
      <c r="B12" s="17" t="s">
        <v>59</v>
      </c>
      <c r="C12" s="17" t="s">
        <v>59</v>
      </c>
      <c r="D12" s="17" t="s">
        <v>60</v>
      </c>
      <c r="E12" s="17" t="s">
        <v>61</v>
      </c>
      <c r="F12" s="19" t="s">
        <v>62</v>
      </c>
      <c r="G12" s="19" t="s">
        <v>257</v>
      </c>
      <c r="H12" s="19" t="s">
        <v>79</v>
      </c>
      <c r="I12" s="19">
        <v>0.5</v>
      </c>
      <c r="J12" s="20" t="s">
        <v>80</v>
      </c>
      <c r="K12" s="19" t="s">
        <v>81</v>
      </c>
      <c r="L12" s="17"/>
      <c r="M12" s="16"/>
      <c r="N12" s="16"/>
      <c r="O12" s="16"/>
      <c r="P12" s="16">
        <v>5</v>
      </c>
      <c r="Q12" s="16"/>
      <c r="R12" s="16"/>
      <c r="S12" s="16"/>
      <c r="T12" s="16"/>
      <c r="U12" s="16">
        <v>0.55000000000000004</v>
      </c>
      <c r="V12" s="16"/>
      <c r="W12" s="16">
        <v>5</v>
      </c>
      <c r="X12" s="16"/>
      <c r="Y12" s="16">
        <v>10</v>
      </c>
      <c r="Z12" s="16"/>
      <c r="AA12" s="16"/>
    </row>
    <row r="13" spans="1:27" x14ac:dyDescent="0.25">
      <c r="A13" s="16">
        <v>9</v>
      </c>
      <c r="B13" s="17" t="s">
        <v>59</v>
      </c>
      <c r="C13" s="17" t="s">
        <v>59</v>
      </c>
      <c r="D13" s="17" t="s">
        <v>60</v>
      </c>
      <c r="E13" s="17" t="s">
        <v>60</v>
      </c>
      <c r="F13" s="19" t="s">
        <v>62</v>
      </c>
      <c r="G13" s="19" t="s">
        <v>257</v>
      </c>
      <c r="H13" s="19" t="s">
        <v>82</v>
      </c>
      <c r="I13" s="19">
        <v>0.1</v>
      </c>
      <c r="J13" s="20" t="s">
        <v>83</v>
      </c>
      <c r="K13" s="19" t="s">
        <v>84</v>
      </c>
      <c r="L13" s="17"/>
      <c r="M13" s="16"/>
      <c r="N13" s="16"/>
      <c r="O13" s="16"/>
      <c r="P13" s="16">
        <v>1</v>
      </c>
      <c r="Q13" s="16"/>
      <c r="R13" s="16"/>
      <c r="S13" s="16"/>
      <c r="T13" s="16"/>
      <c r="U13" s="16">
        <v>0.11000000000000001</v>
      </c>
      <c r="V13" s="16"/>
      <c r="W13" s="16">
        <v>1</v>
      </c>
      <c r="X13" s="16"/>
      <c r="Y13" s="16">
        <v>2</v>
      </c>
      <c r="Z13" s="16"/>
      <c r="AA13" s="16"/>
    </row>
    <row r="14" spans="1:27" x14ac:dyDescent="0.25">
      <c r="A14" s="16">
        <v>10</v>
      </c>
      <c r="B14" s="17" t="s">
        <v>59</v>
      </c>
      <c r="C14" s="17" t="s">
        <v>59</v>
      </c>
      <c r="D14" s="17" t="s">
        <v>60</v>
      </c>
      <c r="E14" s="17" t="s">
        <v>60</v>
      </c>
      <c r="F14" s="19" t="s">
        <v>62</v>
      </c>
      <c r="G14" s="19" t="s">
        <v>257</v>
      </c>
      <c r="H14" s="16" t="s">
        <v>85</v>
      </c>
      <c r="I14" s="19">
        <v>0.2</v>
      </c>
      <c r="J14" s="21" t="s">
        <v>86</v>
      </c>
      <c r="K14" s="19" t="s">
        <v>87</v>
      </c>
      <c r="L14" s="17"/>
      <c r="M14" s="16"/>
      <c r="N14" s="16"/>
      <c r="O14" s="16"/>
      <c r="P14" s="16">
        <v>2</v>
      </c>
      <c r="Q14" s="16"/>
      <c r="R14" s="16"/>
      <c r="S14" s="16"/>
      <c r="T14" s="16"/>
      <c r="U14" s="16">
        <v>0.22000000000000003</v>
      </c>
      <c r="V14" s="16"/>
      <c r="W14" s="16">
        <v>2</v>
      </c>
      <c r="X14" s="16"/>
      <c r="Y14" s="16">
        <v>4</v>
      </c>
      <c r="Z14" s="16"/>
      <c r="AA14" s="16"/>
    </row>
    <row r="15" spans="1:27" x14ac:dyDescent="0.25">
      <c r="A15" s="16">
        <v>11</v>
      </c>
      <c r="B15" s="17" t="s">
        <v>59</v>
      </c>
      <c r="C15" s="17" t="s">
        <v>59</v>
      </c>
      <c r="D15" s="17" t="s">
        <v>60</v>
      </c>
      <c r="E15" s="17" t="s">
        <v>60</v>
      </c>
      <c r="F15" s="19" t="s">
        <v>62</v>
      </c>
      <c r="G15" s="19" t="s">
        <v>257</v>
      </c>
      <c r="H15" s="16" t="s">
        <v>88</v>
      </c>
      <c r="I15" s="19">
        <v>0.1</v>
      </c>
      <c r="J15" s="21" t="s">
        <v>89</v>
      </c>
      <c r="K15" s="19" t="s">
        <v>90</v>
      </c>
      <c r="L15" s="17"/>
      <c r="M15" s="16"/>
      <c r="N15" s="16"/>
      <c r="O15" s="16"/>
      <c r="P15" s="16">
        <v>1</v>
      </c>
      <c r="Q15" s="16"/>
      <c r="R15" s="16"/>
      <c r="S15" s="16"/>
      <c r="T15" s="16"/>
      <c r="U15" s="16">
        <v>0.11000000000000001</v>
      </c>
      <c r="V15" s="16"/>
      <c r="W15" s="16">
        <v>1</v>
      </c>
      <c r="X15" s="16"/>
      <c r="Y15" s="16">
        <v>2</v>
      </c>
      <c r="Z15" s="16"/>
      <c r="AA15" s="16"/>
    </row>
    <row r="16" spans="1:27" x14ac:dyDescent="0.25">
      <c r="A16" s="16">
        <v>12</v>
      </c>
      <c r="B16" s="17" t="s">
        <v>59</v>
      </c>
      <c r="C16" s="17" t="s">
        <v>59</v>
      </c>
      <c r="D16" s="17" t="s">
        <v>60</v>
      </c>
      <c r="E16" s="17" t="s">
        <v>60</v>
      </c>
      <c r="F16" s="19" t="s">
        <v>62</v>
      </c>
      <c r="G16" s="19" t="s">
        <v>258</v>
      </c>
      <c r="H16" s="16" t="s">
        <v>91</v>
      </c>
      <c r="I16" s="22">
        <v>0.5</v>
      </c>
      <c r="J16" s="21" t="s">
        <v>92</v>
      </c>
      <c r="K16" s="19" t="s">
        <v>93</v>
      </c>
      <c r="L16" s="17"/>
      <c r="M16" s="16"/>
      <c r="N16" s="16"/>
      <c r="O16" s="16"/>
      <c r="P16" s="16">
        <v>5</v>
      </c>
      <c r="Q16" s="16">
        <v>2</v>
      </c>
      <c r="R16" s="16"/>
      <c r="S16" s="16"/>
      <c r="T16" s="16"/>
      <c r="U16" s="16">
        <v>0.55000000000000004</v>
      </c>
      <c r="V16" s="16">
        <v>1</v>
      </c>
      <c r="W16" s="16">
        <v>5</v>
      </c>
      <c r="X16" s="16"/>
      <c r="Y16" s="16">
        <v>14</v>
      </c>
      <c r="Z16" s="16"/>
      <c r="AA16" s="16"/>
    </row>
    <row r="17" spans="1:27" x14ac:dyDescent="0.25">
      <c r="A17" s="16">
        <v>13</v>
      </c>
      <c r="B17" s="17" t="s">
        <v>59</v>
      </c>
      <c r="C17" s="17" t="s">
        <v>59</v>
      </c>
      <c r="D17" s="17" t="s">
        <v>60</v>
      </c>
      <c r="E17" s="17" t="s">
        <v>60</v>
      </c>
      <c r="F17" s="19" t="s">
        <v>62</v>
      </c>
      <c r="G17" s="19" t="s">
        <v>258</v>
      </c>
      <c r="H17" s="16" t="s">
        <v>91</v>
      </c>
      <c r="I17" s="19">
        <v>0.2</v>
      </c>
      <c r="J17" s="21" t="s">
        <v>94</v>
      </c>
      <c r="K17" s="19" t="s">
        <v>95</v>
      </c>
      <c r="L17" s="17"/>
      <c r="M17" s="16"/>
      <c r="N17" s="16"/>
      <c r="O17" s="16"/>
      <c r="P17" s="16">
        <v>2</v>
      </c>
      <c r="Q17" s="16">
        <v>1</v>
      </c>
      <c r="R17" s="16"/>
      <c r="S17" s="16"/>
      <c r="T17" s="16"/>
      <c r="U17" s="16">
        <v>0.22000000000000003</v>
      </c>
      <c r="V17" s="16">
        <v>5</v>
      </c>
      <c r="W17" s="16">
        <v>2</v>
      </c>
      <c r="X17" s="16"/>
      <c r="Y17" s="16">
        <v>6</v>
      </c>
      <c r="Z17" s="16"/>
      <c r="AA17" s="16"/>
    </row>
    <row r="18" spans="1:27" x14ac:dyDescent="0.25">
      <c r="A18" s="16">
        <v>14</v>
      </c>
      <c r="B18" s="17" t="s">
        <v>59</v>
      </c>
      <c r="C18" s="17" t="s">
        <v>59</v>
      </c>
      <c r="D18" s="17" t="s">
        <v>60</v>
      </c>
      <c r="E18" s="17" t="s">
        <v>60</v>
      </c>
      <c r="F18" s="19" t="s">
        <v>62</v>
      </c>
      <c r="G18" s="19" t="s">
        <v>257</v>
      </c>
      <c r="H18" s="16" t="s">
        <v>96</v>
      </c>
      <c r="I18" s="19">
        <v>0.1</v>
      </c>
      <c r="J18" s="21" t="s">
        <v>94</v>
      </c>
      <c r="K18" s="19" t="s">
        <v>95</v>
      </c>
      <c r="L18" s="17"/>
      <c r="M18" s="16"/>
      <c r="N18" s="16"/>
      <c r="O18" s="16"/>
      <c r="P18" s="16">
        <v>1</v>
      </c>
      <c r="Q18" s="16"/>
      <c r="R18" s="16"/>
      <c r="S18" s="16"/>
      <c r="T18" s="16"/>
      <c r="U18" s="16">
        <v>0.11000000000000001</v>
      </c>
      <c r="V18" s="16"/>
      <c r="W18" s="16">
        <v>1</v>
      </c>
      <c r="X18" s="16"/>
      <c r="Y18" s="16">
        <v>2</v>
      </c>
      <c r="Z18" s="16"/>
      <c r="AA18" s="16"/>
    </row>
    <row r="19" spans="1:27" x14ac:dyDescent="0.25">
      <c r="A19" s="16">
        <v>15</v>
      </c>
      <c r="B19" s="17" t="s">
        <v>59</v>
      </c>
      <c r="C19" s="17" t="s">
        <v>59</v>
      </c>
      <c r="D19" s="17" t="s">
        <v>60</v>
      </c>
      <c r="E19" s="17" t="s">
        <v>60</v>
      </c>
      <c r="F19" s="19" t="s">
        <v>62</v>
      </c>
      <c r="G19" s="19" t="s">
        <v>257</v>
      </c>
      <c r="H19" s="16" t="s">
        <v>96</v>
      </c>
      <c r="I19" s="19">
        <v>0.1</v>
      </c>
      <c r="J19" s="21" t="s">
        <v>97</v>
      </c>
      <c r="K19" s="19" t="s">
        <v>95</v>
      </c>
      <c r="L19" s="17"/>
      <c r="M19" s="16"/>
      <c r="N19" s="16"/>
      <c r="O19" s="16"/>
      <c r="P19" s="16">
        <v>1</v>
      </c>
      <c r="Q19" s="16"/>
      <c r="R19" s="16"/>
      <c r="S19" s="16"/>
      <c r="T19" s="16"/>
      <c r="U19" s="16">
        <v>0.11000000000000001</v>
      </c>
      <c r="V19" s="16"/>
      <c r="W19" s="16">
        <v>1</v>
      </c>
      <c r="X19" s="16"/>
      <c r="Y19" s="16">
        <v>2</v>
      </c>
      <c r="Z19" s="16"/>
      <c r="AA19" s="16"/>
    </row>
    <row r="20" spans="1:27" x14ac:dyDescent="0.25">
      <c r="A20" s="16">
        <v>16</v>
      </c>
      <c r="B20" s="17" t="s">
        <v>59</v>
      </c>
      <c r="C20" s="17" t="s">
        <v>59</v>
      </c>
      <c r="D20" s="23" t="s">
        <v>98</v>
      </c>
      <c r="E20" s="24" t="s">
        <v>99</v>
      </c>
      <c r="F20" s="25" t="s">
        <v>62</v>
      </c>
      <c r="G20" s="25" t="s">
        <v>259</v>
      </c>
      <c r="H20" s="6" t="s">
        <v>107</v>
      </c>
      <c r="I20" s="25">
        <v>0.4</v>
      </c>
      <c r="J20" s="26" t="s">
        <v>108</v>
      </c>
      <c r="K20" s="25" t="s">
        <v>109</v>
      </c>
      <c r="L20" s="27"/>
      <c r="M20" s="16"/>
      <c r="N20" s="16"/>
      <c r="O20" s="16"/>
      <c r="P20" s="16">
        <v>4</v>
      </c>
      <c r="Q20" s="16"/>
      <c r="R20" s="16"/>
      <c r="S20" s="16"/>
      <c r="T20" s="16"/>
      <c r="U20" s="16">
        <v>0.44000000000000006</v>
      </c>
      <c r="V20" s="16"/>
      <c r="W20" s="16">
        <v>4</v>
      </c>
      <c r="X20" s="16"/>
      <c r="Y20" s="16">
        <v>8</v>
      </c>
      <c r="Z20" s="16"/>
      <c r="AA20" s="16"/>
    </row>
    <row r="21" spans="1:27" x14ac:dyDescent="0.25">
      <c r="A21" s="16">
        <v>17</v>
      </c>
      <c r="B21" s="17" t="s">
        <v>59</v>
      </c>
      <c r="C21" s="17" t="s">
        <v>59</v>
      </c>
      <c r="D21" s="23" t="s">
        <v>98</v>
      </c>
      <c r="E21" s="25" t="s">
        <v>100</v>
      </c>
      <c r="F21" s="25" t="s">
        <v>62</v>
      </c>
      <c r="G21" s="25" t="s">
        <v>257</v>
      </c>
      <c r="H21" s="6" t="s">
        <v>110</v>
      </c>
      <c r="I21" s="25">
        <v>0.4</v>
      </c>
      <c r="J21" s="26" t="s">
        <v>111</v>
      </c>
      <c r="K21" s="25" t="s">
        <v>112</v>
      </c>
      <c r="L21" s="27"/>
      <c r="M21" s="16"/>
      <c r="N21" s="16"/>
      <c r="O21" s="16"/>
      <c r="P21" s="16">
        <v>4</v>
      </c>
      <c r="Q21" s="16"/>
      <c r="R21" s="16"/>
      <c r="S21" s="16"/>
      <c r="T21" s="16"/>
      <c r="U21" s="16">
        <v>0.44000000000000006</v>
      </c>
      <c r="V21" s="16"/>
      <c r="W21" s="16">
        <v>4</v>
      </c>
      <c r="X21" s="16"/>
      <c r="Y21" s="16">
        <v>8</v>
      </c>
      <c r="Z21" s="16"/>
      <c r="AA21" s="16"/>
    </row>
    <row r="22" spans="1:27" x14ac:dyDescent="0.25">
      <c r="A22" s="16">
        <v>18</v>
      </c>
      <c r="B22" s="17" t="s">
        <v>59</v>
      </c>
      <c r="C22" s="17" t="s">
        <v>59</v>
      </c>
      <c r="D22" s="23" t="s">
        <v>98</v>
      </c>
      <c r="E22" s="24" t="s">
        <v>101</v>
      </c>
      <c r="F22" s="25" t="s">
        <v>62</v>
      </c>
      <c r="G22" s="25" t="s">
        <v>257</v>
      </c>
      <c r="H22" s="6" t="s">
        <v>113</v>
      </c>
      <c r="I22" s="25">
        <v>0.2</v>
      </c>
      <c r="J22" s="26" t="s">
        <v>114</v>
      </c>
      <c r="K22" s="25" t="s">
        <v>115</v>
      </c>
      <c r="L22" s="27"/>
      <c r="M22" s="16"/>
      <c r="N22" s="16"/>
      <c r="O22" s="16"/>
      <c r="P22" s="16">
        <v>2</v>
      </c>
      <c r="Q22" s="16"/>
      <c r="R22" s="16"/>
      <c r="S22" s="16"/>
      <c r="T22" s="16"/>
      <c r="U22" s="16">
        <v>0.22000000000000003</v>
      </c>
      <c r="V22" s="16"/>
      <c r="W22" s="16">
        <v>2</v>
      </c>
      <c r="X22" s="16"/>
      <c r="Y22" s="16">
        <v>4</v>
      </c>
      <c r="Z22" s="16"/>
      <c r="AA22" s="16"/>
    </row>
    <row r="23" spans="1:27" x14ac:dyDescent="0.25">
      <c r="A23" s="16">
        <v>19</v>
      </c>
      <c r="B23" s="17" t="s">
        <v>59</v>
      </c>
      <c r="C23" s="17" t="s">
        <v>59</v>
      </c>
      <c r="D23" s="23" t="s">
        <v>98</v>
      </c>
      <c r="E23" s="24" t="s">
        <v>101</v>
      </c>
      <c r="F23" s="25" t="s">
        <v>62</v>
      </c>
      <c r="G23" s="25" t="s">
        <v>257</v>
      </c>
      <c r="H23" s="6" t="s">
        <v>116</v>
      </c>
      <c r="I23" s="25">
        <v>0.6</v>
      </c>
      <c r="J23" s="26" t="s">
        <v>117</v>
      </c>
      <c r="K23" s="25" t="s">
        <v>118</v>
      </c>
      <c r="L23" s="27"/>
      <c r="M23" s="16"/>
      <c r="N23" s="16"/>
      <c r="O23" s="16"/>
      <c r="P23" s="16">
        <v>5.9999999999999991</v>
      </c>
      <c r="Q23" s="16"/>
      <c r="R23" s="16"/>
      <c r="S23" s="16"/>
      <c r="T23" s="16"/>
      <c r="U23" s="16">
        <v>0.66</v>
      </c>
      <c r="V23" s="16"/>
      <c r="W23" s="16">
        <v>5.9999999999999991</v>
      </c>
      <c r="X23" s="16"/>
      <c r="Y23" s="16">
        <v>11.999999999999998</v>
      </c>
      <c r="Z23" s="16"/>
      <c r="AA23" s="16"/>
    </row>
    <row r="24" spans="1:27" x14ac:dyDescent="0.25">
      <c r="A24" s="16">
        <v>20</v>
      </c>
      <c r="B24" s="17" t="s">
        <v>59</v>
      </c>
      <c r="C24" s="17" t="s">
        <v>59</v>
      </c>
      <c r="D24" s="23" t="s">
        <v>98</v>
      </c>
      <c r="E24" s="24" t="s">
        <v>101</v>
      </c>
      <c r="F24" s="25" t="s">
        <v>62</v>
      </c>
      <c r="G24" s="25" t="s">
        <v>257</v>
      </c>
      <c r="H24" s="6" t="s">
        <v>116</v>
      </c>
      <c r="I24" s="25">
        <v>0.8</v>
      </c>
      <c r="J24" s="26" t="s">
        <v>119</v>
      </c>
      <c r="K24" s="25" t="s">
        <v>120</v>
      </c>
      <c r="L24" s="27"/>
      <c r="M24" s="16"/>
      <c r="N24" s="16"/>
      <c r="O24" s="16"/>
      <c r="P24" s="16">
        <v>8</v>
      </c>
      <c r="Q24" s="16"/>
      <c r="R24" s="16"/>
      <c r="S24" s="16"/>
      <c r="T24" s="16"/>
      <c r="U24" s="16">
        <v>0.88000000000000012</v>
      </c>
      <c r="V24" s="16">
        <v>2</v>
      </c>
      <c r="W24" s="16">
        <v>8</v>
      </c>
      <c r="X24" s="16"/>
      <c r="Y24" s="16">
        <v>16</v>
      </c>
      <c r="Z24" s="16"/>
      <c r="AA24" s="16"/>
    </row>
    <row r="25" spans="1:27" x14ac:dyDescent="0.25">
      <c r="A25" s="16">
        <v>21</v>
      </c>
      <c r="B25" s="17" t="s">
        <v>59</v>
      </c>
      <c r="C25" s="17" t="s">
        <v>59</v>
      </c>
      <c r="D25" s="23" t="s">
        <v>98</v>
      </c>
      <c r="E25" s="24" t="s">
        <v>101</v>
      </c>
      <c r="F25" s="25" t="s">
        <v>62</v>
      </c>
      <c r="G25" s="25" t="s">
        <v>260</v>
      </c>
      <c r="H25" s="6" t="s">
        <v>121</v>
      </c>
      <c r="I25" s="25">
        <v>0.2</v>
      </c>
      <c r="J25" s="26" t="s">
        <v>122</v>
      </c>
      <c r="K25" s="25" t="s">
        <v>123</v>
      </c>
      <c r="L25" s="27"/>
      <c r="M25" s="16"/>
      <c r="N25" s="16"/>
      <c r="O25" s="16"/>
      <c r="P25" s="16">
        <v>2</v>
      </c>
      <c r="Q25" s="16"/>
      <c r="R25" s="16"/>
      <c r="S25" s="16"/>
      <c r="T25" s="16"/>
      <c r="U25" s="16">
        <v>0.22000000000000003</v>
      </c>
      <c r="V25" s="16"/>
      <c r="W25" s="16">
        <v>2</v>
      </c>
      <c r="X25" s="16"/>
      <c r="Y25" s="16">
        <v>4</v>
      </c>
      <c r="Z25" s="16"/>
      <c r="AA25" s="16"/>
    </row>
    <row r="26" spans="1:27" x14ac:dyDescent="0.25">
      <c r="A26" s="16">
        <v>22</v>
      </c>
      <c r="B26" s="17" t="s">
        <v>59</v>
      </c>
      <c r="C26" s="17" t="s">
        <v>59</v>
      </c>
      <c r="D26" s="23" t="s">
        <v>98</v>
      </c>
      <c r="E26" s="24" t="s">
        <v>102</v>
      </c>
      <c r="F26" s="25" t="s">
        <v>62</v>
      </c>
      <c r="G26" s="25" t="s">
        <v>257</v>
      </c>
      <c r="H26" s="6" t="s">
        <v>124</v>
      </c>
      <c r="I26" s="25">
        <v>0.2</v>
      </c>
      <c r="J26" s="26" t="s">
        <v>125</v>
      </c>
      <c r="K26" s="25" t="s">
        <v>126</v>
      </c>
      <c r="L26" s="27"/>
      <c r="M26" s="16"/>
      <c r="N26" s="16"/>
      <c r="O26" s="16"/>
      <c r="P26" s="16">
        <v>2</v>
      </c>
      <c r="Q26" s="16"/>
      <c r="R26" s="16"/>
      <c r="S26" s="16"/>
      <c r="T26" s="16"/>
      <c r="U26" s="16">
        <v>0.22000000000000003</v>
      </c>
      <c r="V26" s="16"/>
      <c r="W26" s="16">
        <v>2</v>
      </c>
      <c r="X26" s="16"/>
      <c r="Y26" s="16">
        <v>4</v>
      </c>
      <c r="Z26" s="16"/>
      <c r="AA26" s="16"/>
    </row>
    <row r="27" spans="1:27" x14ac:dyDescent="0.25">
      <c r="A27" s="16">
        <v>23</v>
      </c>
      <c r="B27" s="17" t="s">
        <v>59</v>
      </c>
      <c r="C27" s="17" t="s">
        <v>59</v>
      </c>
      <c r="D27" s="23" t="s">
        <v>98</v>
      </c>
      <c r="E27" s="24" t="s">
        <v>102</v>
      </c>
      <c r="F27" s="25" t="s">
        <v>62</v>
      </c>
      <c r="G27" s="25" t="s">
        <v>257</v>
      </c>
      <c r="H27" s="6" t="s">
        <v>127</v>
      </c>
      <c r="I27" s="25">
        <v>0.4</v>
      </c>
      <c r="J27" s="26" t="s">
        <v>128</v>
      </c>
      <c r="K27" s="25" t="s">
        <v>129</v>
      </c>
      <c r="L27" s="27"/>
      <c r="M27" s="16"/>
      <c r="N27" s="16"/>
      <c r="O27" s="16"/>
      <c r="P27" s="16">
        <v>4</v>
      </c>
      <c r="Q27" s="16"/>
      <c r="R27" s="16"/>
      <c r="S27" s="16"/>
      <c r="T27" s="16"/>
      <c r="U27" s="16">
        <v>0.44000000000000006</v>
      </c>
      <c r="V27" s="16"/>
      <c r="W27" s="16">
        <v>4</v>
      </c>
      <c r="X27" s="16"/>
      <c r="Y27" s="16">
        <v>8</v>
      </c>
      <c r="Z27" s="16"/>
      <c r="AA27" s="16"/>
    </row>
    <row r="28" spans="1:27" x14ac:dyDescent="0.25">
      <c r="A28" s="16">
        <v>24</v>
      </c>
      <c r="B28" s="17" t="s">
        <v>59</v>
      </c>
      <c r="C28" s="17" t="s">
        <v>59</v>
      </c>
      <c r="D28" s="17" t="s">
        <v>103</v>
      </c>
      <c r="E28" s="24" t="s">
        <v>104</v>
      </c>
      <c r="F28" s="25" t="s">
        <v>62</v>
      </c>
      <c r="G28" s="25" t="s">
        <v>258</v>
      </c>
      <c r="H28" s="6" t="s">
        <v>130</v>
      </c>
      <c r="I28" s="25">
        <v>0.2</v>
      </c>
      <c r="J28" s="26" t="s">
        <v>131</v>
      </c>
      <c r="K28" s="25" t="s">
        <v>132</v>
      </c>
      <c r="L28" s="27"/>
      <c r="M28" s="16"/>
      <c r="N28" s="16"/>
      <c r="O28" s="16"/>
      <c r="P28" s="16">
        <v>2</v>
      </c>
      <c r="Q28" s="16"/>
      <c r="R28" s="16"/>
      <c r="S28" s="16"/>
      <c r="T28" s="16"/>
      <c r="U28" s="16">
        <v>0.22000000000000003</v>
      </c>
      <c r="V28" s="16"/>
      <c r="W28" s="16">
        <v>2</v>
      </c>
      <c r="X28" s="16"/>
      <c r="Y28" s="16">
        <v>4</v>
      </c>
      <c r="Z28" s="16"/>
      <c r="AA28" s="16"/>
    </row>
    <row r="29" spans="1:27" x14ac:dyDescent="0.25">
      <c r="A29" s="16">
        <v>25</v>
      </c>
      <c r="B29" s="17" t="s">
        <v>59</v>
      </c>
      <c r="C29" s="17" t="s">
        <v>59</v>
      </c>
      <c r="D29" s="17" t="s">
        <v>103</v>
      </c>
      <c r="E29" s="24" t="s">
        <v>104</v>
      </c>
      <c r="F29" s="25" t="s">
        <v>62</v>
      </c>
      <c r="G29" s="25" t="s">
        <v>258</v>
      </c>
      <c r="H29" s="6" t="s">
        <v>133</v>
      </c>
      <c r="I29" s="25">
        <v>0.4</v>
      </c>
      <c r="J29" s="26" t="s">
        <v>134</v>
      </c>
      <c r="K29" s="25" t="s">
        <v>135</v>
      </c>
      <c r="L29" s="27"/>
      <c r="M29" s="16"/>
      <c r="N29" s="16"/>
      <c r="O29" s="16"/>
      <c r="P29" s="16">
        <v>4</v>
      </c>
      <c r="Q29" s="16"/>
      <c r="R29" s="16"/>
      <c r="S29" s="16"/>
      <c r="T29" s="16"/>
      <c r="U29" s="16">
        <v>0.44000000000000006</v>
      </c>
      <c r="V29" s="16"/>
      <c r="W29" s="16">
        <v>4</v>
      </c>
      <c r="X29" s="16"/>
      <c r="Y29" s="16">
        <v>8</v>
      </c>
      <c r="Z29" s="16"/>
      <c r="AA29" s="16"/>
    </row>
    <row r="30" spans="1:27" x14ac:dyDescent="0.25">
      <c r="A30" s="16">
        <v>26</v>
      </c>
      <c r="B30" s="17" t="s">
        <v>59</v>
      </c>
      <c r="C30" s="17" t="s">
        <v>59</v>
      </c>
      <c r="D30" s="17" t="s">
        <v>103</v>
      </c>
      <c r="E30" s="24" t="s">
        <v>104</v>
      </c>
      <c r="F30" s="25" t="s">
        <v>62</v>
      </c>
      <c r="G30" s="25" t="s">
        <v>258</v>
      </c>
      <c r="H30" s="6" t="s">
        <v>136</v>
      </c>
      <c r="I30" s="25">
        <v>0.3</v>
      </c>
      <c r="J30" s="26" t="s">
        <v>137</v>
      </c>
      <c r="K30" s="25" t="s">
        <v>138</v>
      </c>
      <c r="L30" s="27"/>
      <c r="M30" s="16"/>
      <c r="N30" s="16"/>
      <c r="O30" s="16"/>
      <c r="P30" s="16">
        <v>2.9999999999999996</v>
      </c>
      <c r="Q30" s="16"/>
      <c r="R30" s="16"/>
      <c r="S30" s="16"/>
      <c r="T30" s="16"/>
      <c r="U30" s="16">
        <v>0.33</v>
      </c>
      <c r="V30" s="16"/>
      <c r="W30" s="16">
        <v>2.9999999999999996</v>
      </c>
      <c r="X30" s="16"/>
      <c r="Y30" s="16">
        <v>5.9999999999999991</v>
      </c>
      <c r="Z30" s="16"/>
      <c r="AA30" s="16"/>
    </row>
    <row r="31" spans="1:27" x14ac:dyDescent="0.25">
      <c r="A31" s="16">
        <v>27</v>
      </c>
      <c r="B31" s="17" t="s">
        <v>59</v>
      </c>
      <c r="C31" s="17" t="s">
        <v>59</v>
      </c>
      <c r="D31" s="17" t="s">
        <v>103</v>
      </c>
      <c r="E31" s="24" t="s">
        <v>104</v>
      </c>
      <c r="F31" s="25" t="s">
        <v>62</v>
      </c>
      <c r="G31" s="25" t="s">
        <v>258</v>
      </c>
      <c r="H31" s="6" t="s">
        <v>136</v>
      </c>
      <c r="I31" s="25">
        <v>0.12</v>
      </c>
      <c r="J31" s="26" t="s">
        <v>139</v>
      </c>
      <c r="K31" s="25" t="s">
        <v>140</v>
      </c>
      <c r="L31" s="27"/>
      <c r="M31" s="16"/>
      <c r="N31" s="16"/>
      <c r="O31" s="16"/>
      <c r="P31" s="16">
        <v>2</v>
      </c>
      <c r="Q31" s="16"/>
      <c r="R31" s="16"/>
      <c r="S31" s="16"/>
      <c r="T31" s="16"/>
      <c r="U31" s="16">
        <v>0.13200000000000001</v>
      </c>
      <c r="V31" s="16"/>
      <c r="W31" s="16">
        <v>2</v>
      </c>
      <c r="X31" s="16"/>
      <c r="Y31" s="16">
        <v>4</v>
      </c>
      <c r="Z31" s="16"/>
      <c r="AA31" s="16"/>
    </row>
    <row r="32" spans="1:27" x14ac:dyDescent="0.25">
      <c r="A32" s="16">
        <v>28</v>
      </c>
      <c r="B32" s="17" t="s">
        <v>59</v>
      </c>
      <c r="C32" s="17" t="s">
        <v>59</v>
      </c>
      <c r="D32" s="17" t="s">
        <v>103</v>
      </c>
      <c r="E32" s="24" t="s">
        <v>104</v>
      </c>
      <c r="F32" s="25" t="s">
        <v>62</v>
      </c>
      <c r="G32" s="25" t="s">
        <v>261</v>
      </c>
      <c r="H32" s="25" t="s">
        <v>141</v>
      </c>
      <c r="I32" s="25">
        <v>0.5</v>
      </c>
      <c r="J32" s="26" t="s">
        <v>142</v>
      </c>
      <c r="K32" s="25" t="s">
        <v>143</v>
      </c>
      <c r="L32" s="27"/>
      <c r="M32" s="16"/>
      <c r="N32" s="16"/>
      <c r="O32" s="16"/>
      <c r="P32" s="16">
        <v>5</v>
      </c>
      <c r="Q32" s="16"/>
      <c r="R32" s="16"/>
      <c r="S32" s="16"/>
      <c r="T32" s="16"/>
      <c r="U32" s="16">
        <v>0.55000000000000004</v>
      </c>
      <c r="V32" s="16">
        <v>1</v>
      </c>
      <c r="W32" s="16">
        <v>5</v>
      </c>
      <c r="X32" s="16"/>
      <c r="Y32" s="16">
        <v>10</v>
      </c>
      <c r="Z32" s="16"/>
      <c r="AA32" s="16"/>
    </row>
    <row r="33" spans="1:27" x14ac:dyDescent="0.25">
      <c r="A33" s="16">
        <v>29</v>
      </c>
      <c r="B33" s="17" t="s">
        <v>59</v>
      </c>
      <c r="C33" s="17" t="s">
        <v>59</v>
      </c>
      <c r="D33" s="17" t="s">
        <v>103</v>
      </c>
      <c r="E33" s="24" t="s">
        <v>105</v>
      </c>
      <c r="F33" s="25" t="s">
        <v>62</v>
      </c>
      <c r="G33" s="25" t="s">
        <v>258</v>
      </c>
      <c r="H33" s="6" t="s">
        <v>144</v>
      </c>
      <c r="I33" s="25">
        <v>0.15</v>
      </c>
      <c r="J33" s="26" t="s">
        <v>145</v>
      </c>
      <c r="K33" s="25" t="s">
        <v>146</v>
      </c>
      <c r="L33" s="27"/>
      <c r="M33" s="16"/>
      <c r="N33" s="16"/>
      <c r="O33" s="16"/>
      <c r="P33" s="16">
        <v>2</v>
      </c>
      <c r="Q33" s="16"/>
      <c r="R33" s="16"/>
      <c r="S33" s="16"/>
      <c r="T33" s="16"/>
      <c r="U33" s="16">
        <v>0.16</v>
      </c>
      <c r="V33" s="16">
        <v>2</v>
      </c>
      <c r="W33" s="16">
        <v>2</v>
      </c>
      <c r="X33" s="16"/>
      <c r="Y33" s="16">
        <v>4</v>
      </c>
      <c r="Z33" s="16"/>
      <c r="AA33" s="16"/>
    </row>
    <row r="34" spans="1:27" x14ac:dyDescent="0.25">
      <c r="A34" s="16">
        <v>30</v>
      </c>
      <c r="B34" s="17" t="s">
        <v>59</v>
      </c>
      <c r="C34" s="17" t="s">
        <v>59</v>
      </c>
      <c r="D34" s="17" t="s">
        <v>103</v>
      </c>
      <c r="E34" s="24" t="s">
        <v>106</v>
      </c>
      <c r="F34" s="25" t="s">
        <v>62</v>
      </c>
      <c r="G34" s="25" t="s">
        <v>257</v>
      </c>
      <c r="H34" s="6" t="s">
        <v>147</v>
      </c>
      <c r="I34" s="25">
        <v>0.5</v>
      </c>
      <c r="J34" s="26" t="s">
        <v>148</v>
      </c>
      <c r="K34" s="25" t="s">
        <v>149</v>
      </c>
      <c r="L34" s="27"/>
      <c r="M34" s="16"/>
      <c r="N34" s="16"/>
      <c r="O34" s="16"/>
      <c r="P34" s="16">
        <v>5</v>
      </c>
      <c r="Q34" s="16"/>
      <c r="R34" s="16"/>
      <c r="S34" s="16"/>
      <c r="T34" s="16"/>
      <c r="U34" s="16">
        <v>0.55000000000000004</v>
      </c>
      <c r="V34" s="16"/>
      <c r="W34" s="16">
        <v>5</v>
      </c>
      <c r="X34" s="16"/>
      <c r="Y34" s="16">
        <v>10</v>
      </c>
      <c r="Z34" s="16"/>
      <c r="AA34" s="16"/>
    </row>
    <row r="35" spans="1:27" x14ac:dyDescent="0.25">
      <c r="A35" s="16">
        <v>31</v>
      </c>
      <c r="B35" s="17" t="s">
        <v>59</v>
      </c>
      <c r="C35" s="17" t="s">
        <v>59</v>
      </c>
      <c r="D35" s="17" t="s">
        <v>103</v>
      </c>
      <c r="E35" s="24" t="s">
        <v>106</v>
      </c>
      <c r="F35" s="25" t="s">
        <v>62</v>
      </c>
      <c r="G35" s="25" t="s">
        <v>257</v>
      </c>
      <c r="H35" s="6" t="s">
        <v>150</v>
      </c>
      <c r="I35" s="25">
        <v>0.3</v>
      </c>
      <c r="J35" s="26" t="s">
        <v>151</v>
      </c>
      <c r="K35" s="25" t="s">
        <v>152</v>
      </c>
      <c r="L35" s="27"/>
      <c r="M35" s="16"/>
      <c r="N35" s="16"/>
      <c r="O35" s="16"/>
      <c r="P35" s="16">
        <v>2.9999999999999996</v>
      </c>
      <c r="Q35" s="16"/>
      <c r="R35" s="16"/>
      <c r="S35" s="16"/>
      <c r="T35" s="16"/>
      <c r="U35" s="16">
        <v>0.33</v>
      </c>
      <c r="V35" s="16"/>
      <c r="W35" s="16">
        <v>2.9999999999999996</v>
      </c>
      <c r="X35" s="16"/>
      <c r="Y35" s="16">
        <v>5.9999999999999991</v>
      </c>
      <c r="Z35" s="16"/>
      <c r="AA35" s="16"/>
    </row>
    <row r="36" spans="1:27" x14ac:dyDescent="0.25">
      <c r="A36" s="16">
        <v>32</v>
      </c>
      <c r="B36" s="17" t="s">
        <v>59</v>
      </c>
      <c r="C36" s="17" t="s">
        <v>59</v>
      </c>
      <c r="D36" s="17" t="s">
        <v>153</v>
      </c>
      <c r="E36" s="17" t="s">
        <v>154</v>
      </c>
      <c r="F36" s="19" t="s">
        <v>62</v>
      </c>
      <c r="G36" s="19" t="s">
        <v>257</v>
      </c>
      <c r="H36" s="16" t="s">
        <v>163</v>
      </c>
      <c r="I36" s="19">
        <v>0.1</v>
      </c>
      <c r="J36" s="21" t="s">
        <v>164</v>
      </c>
      <c r="K36" s="19" t="s">
        <v>165</v>
      </c>
      <c r="L36" s="17"/>
      <c r="M36" s="16"/>
      <c r="N36" s="16"/>
      <c r="O36" s="16"/>
      <c r="P36" s="16">
        <v>1</v>
      </c>
      <c r="Q36" s="16"/>
      <c r="R36" s="16"/>
      <c r="S36" s="16"/>
      <c r="T36" s="16"/>
      <c r="U36" s="16">
        <v>0.11000000000000001</v>
      </c>
      <c r="V36" s="16"/>
      <c r="W36" s="16">
        <v>1</v>
      </c>
      <c r="X36" s="16"/>
      <c r="Y36" s="16">
        <v>2</v>
      </c>
      <c r="Z36" s="16"/>
      <c r="AA36" s="16"/>
    </row>
    <row r="37" spans="1:27" x14ac:dyDescent="0.25">
      <c r="A37" s="16">
        <v>33</v>
      </c>
      <c r="B37" s="17" t="s">
        <v>59</v>
      </c>
      <c r="C37" s="28" t="s">
        <v>155</v>
      </c>
      <c r="D37" s="16" t="s">
        <v>156</v>
      </c>
      <c r="E37" s="16" t="s">
        <v>157</v>
      </c>
      <c r="F37" s="16" t="s">
        <v>62</v>
      </c>
      <c r="G37" s="16" t="s">
        <v>260</v>
      </c>
      <c r="H37" s="16" t="s">
        <v>166</v>
      </c>
      <c r="I37" s="16">
        <v>0.5</v>
      </c>
      <c r="J37" s="16" t="s">
        <v>167</v>
      </c>
      <c r="K37" s="16" t="s">
        <v>168</v>
      </c>
      <c r="L37" s="17"/>
      <c r="M37" s="16"/>
      <c r="N37" s="16"/>
      <c r="O37" s="16"/>
      <c r="P37" s="16">
        <v>5</v>
      </c>
      <c r="Q37" s="16"/>
      <c r="R37" s="16"/>
      <c r="S37" s="16"/>
      <c r="T37" s="16"/>
      <c r="U37" s="16">
        <v>0.55000000000000004</v>
      </c>
      <c r="V37" s="16"/>
      <c r="W37" s="16">
        <v>5</v>
      </c>
      <c r="X37" s="16"/>
      <c r="Y37" s="16">
        <v>10</v>
      </c>
      <c r="Z37" s="16"/>
      <c r="AA37" s="16"/>
    </row>
    <row r="38" spans="1:27" x14ac:dyDescent="0.25">
      <c r="A38" s="16">
        <v>34</v>
      </c>
      <c r="B38" s="17" t="s">
        <v>59</v>
      </c>
      <c r="C38" s="28" t="s">
        <v>155</v>
      </c>
      <c r="D38" s="28" t="s">
        <v>158</v>
      </c>
      <c r="E38" s="19" t="s">
        <v>159</v>
      </c>
      <c r="F38" s="19" t="s">
        <v>62</v>
      </c>
      <c r="G38" s="19" t="s">
        <v>261</v>
      </c>
      <c r="H38" s="19" t="s">
        <v>159</v>
      </c>
      <c r="I38" s="22">
        <v>0.2</v>
      </c>
      <c r="J38" s="22" t="s">
        <v>169</v>
      </c>
      <c r="K38" s="19" t="s">
        <v>170</v>
      </c>
      <c r="L38" s="29"/>
      <c r="M38" s="16"/>
      <c r="N38" s="16"/>
      <c r="O38" s="16"/>
      <c r="P38" s="16">
        <v>8</v>
      </c>
      <c r="Q38" s="16"/>
      <c r="R38" s="16"/>
      <c r="S38" s="16"/>
      <c r="T38" s="16"/>
      <c r="U38" s="16">
        <v>0.22000000000000003</v>
      </c>
      <c r="V38" s="16">
        <v>2</v>
      </c>
      <c r="W38" s="16">
        <v>8</v>
      </c>
      <c r="X38" s="16"/>
      <c r="Y38" s="16">
        <v>16</v>
      </c>
      <c r="Z38" s="16"/>
      <c r="AA38" s="16"/>
    </row>
    <row r="39" spans="1:27" x14ac:dyDescent="0.25">
      <c r="A39" s="16">
        <v>35</v>
      </c>
      <c r="B39" s="17" t="s">
        <v>59</v>
      </c>
      <c r="C39" s="28" t="s">
        <v>155</v>
      </c>
      <c r="D39" s="28" t="s">
        <v>158</v>
      </c>
      <c r="E39" s="19" t="s">
        <v>160</v>
      </c>
      <c r="F39" s="19" t="s">
        <v>62</v>
      </c>
      <c r="G39" s="19" t="s">
        <v>260</v>
      </c>
      <c r="H39" s="19" t="s">
        <v>160</v>
      </c>
      <c r="I39" s="22">
        <v>0.4</v>
      </c>
      <c r="J39" s="22" t="s">
        <v>171</v>
      </c>
      <c r="K39" s="19" t="s">
        <v>172</v>
      </c>
      <c r="L39" s="29"/>
      <c r="M39" s="16"/>
      <c r="N39" s="16"/>
      <c r="O39" s="16"/>
      <c r="P39" s="16">
        <v>4</v>
      </c>
      <c r="Q39" s="16"/>
      <c r="R39" s="16"/>
      <c r="S39" s="16"/>
      <c r="T39" s="16"/>
      <c r="U39" s="16">
        <v>0.44000000000000006</v>
      </c>
      <c r="V39" s="16"/>
      <c r="W39" s="16">
        <v>4</v>
      </c>
      <c r="X39" s="16"/>
      <c r="Y39" s="16">
        <v>8</v>
      </c>
      <c r="Z39" s="16"/>
      <c r="AA39" s="16"/>
    </row>
    <row r="40" spans="1:27" x14ac:dyDescent="0.25">
      <c r="A40" s="16">
        <v>36</v>
      </c>
      <c r="B40" s="17" t="s">
        <v>59</v>
      </c>
      <c r="C40" s="28" t="s">
        <v>155</v>
      </c>
      <c r="D40" s="28" t="s">
        <v>158</v>
      </c>
      <c r="E40" s="19" t="s">
        <v>161</v>
      </c>
      <c r="F40" s="19" t="s">
        <v>62</v>
      </c>
      <c r="G40" s="19" t="s">
        <v>260</v>
      </c>
      <c r="H40" s="19" t="s">
        <v>161</v>
      </c>
      <c r="I40" s="22">
        <v>0.2</v>
      </c>
      <c r="J40" s="22" t="s">
        <v>173</v>
      </c>
      <c r="K40" s="19" t="s">
        <v>174</v>
      </c>
      <c r="L40" s="29"/>
      <c r="M40" s="16"/>
      <c r="N40" s="16"/>
      <c r="O40" s="16"/>
      <c r="P40" s="16">
        <v>12</v>
      </c>
      <c r="Q40" s="16"/>
      <c r="R40" s="16"/>
      <c r="S40" s="16"/>
      <c r="T40" s="16"/>
      <c r="U40" s="16">
        <v>0.22000000000000003</v>
      </c>
      <c r="V40" s="16">
        <v>4</v>
      </c>
      <c r="W40" s="16">
        <v>12</v>
      </c>
      <c r="X40" s="16"/>
      <c r="Y40" s="16">
        <v>24</v>
      </c>
      <c r="Z40" s="16"/>
      <c r="AA40" s="16">
        <v>1</v>
      </c>
    </row>
    <row r="41" spans="1:27" x14ac:dyDescent="0.25">
      <c r="A41" s="16">
        <v>37</v>
      </c>
      <c r="B41" s="17" t="s">
        <v>59</v>
      </c>
      <c r="C41" s="28" t="s">
        <v>155</v>
      </c>
      <c r="D41" s="19" t="s">
        <v>156</v>
      </c>
      <c r="E41" s="19" t="s">
        <v>162</v>
      </c>
      <c r="F41" s="19" t="s">
        <v>62</v>
      </c>
      <c r="G41" s="19" t="s">
        <v>260</v>
      </c>
      <c r="H41" s="19" t="s">
        <v>166</v>
      </c>
      <c r="I41" s="22">
        <v>0.3</v>
      </c>
      <c r="J41" s="22" t="s">
        <v>175</v>
      </c>
      <c r="K41" s="19" t="s">
        <v>176</v>
      </c>
      <c r="L41" s="29"/>
      <c r="M41" s="16"/>
      <c r="N41" s="16"/>
      <c r="O41" s="16"/>
      <c r="P41" s="16">
        <v>2.9999999999999996</v>
      </c>
      <c r="Q41" s="16"/>
      <c r="R41" s="16"/>
      <c r="S41" s="16"/>
      <c r="T41" s="16"/>
      <c r="U41" s="16">
        <v>0.33</v>
      </c>
      <c r="V41" s="16"/>
      <c r="W41" s="16">
        <v>2.9999999999999996</v>
      </c>
      <c r="X41" s="16"/>
      <c r="Y41" s="16">
        <v>5.9999999999999991</v>
      </c>
      <c r="Z41" s="16"/>
      <c r="AA41" s="16"/>
    </row>
    <row r="42" spans="1:27" x14ac:dyDescent="0.25">
      <c r="A42" s="16">
        <v>38</v>
      </c>
      <c r="B42" s="7" t="s">
        <v>59</v>
      </c>
      <c r="C42" s="7" t="s">
        <v>28</v>
      </c>
      <c r="D42" s="7" t="s">
        <v>28</v>
      </c>
      <c r="E42" s="7" t="s">
        <v>177</v>
      </c>
      <c r="F42" s="30" t="s">
        <v>62</v>
      </c>
      <c r="G42" s="30" t="s">
        <v>28</v>
      </c>
      <c r="H42" s="30" t="s">
        <v>182</v>
      </c>
      <c r="I42" s="31">
        <v>0.06</v>
      </c>
      <c r="J42" s="22" t="s">
        <v>183</v>
      </c>
      <c r="K42" s="19" t="s">
        <v>184</v>
      </c>
      <c r="L42" s="7"/>
      <c r="M42" s="16"/>
      <c r="N42" s="16"/>
      <c r="O42" s="16"/>
      <c r="P42" s="16">
        <v>1</v>
      </c>
      <c r="Q42" s="16"/>
      <c r="R42" s="16"/>
      <c r="S42" s="16"/>
      <c r="T42" s="16"/>
      <c r="U42" s="16">
        <v>7.0000000000000007E-2</v>
      </c>
      <c r="V42" s="16"/>
      <c r="W42" s="16">
        <v>1</v>
      </c>
      <c r="X42" s="16"/>
      <c r="Y42" s="16">
        <v>2</v>
      </c>
      <c r="Z42" s="16"/>
      <c r="AA42" s="16"/>
    </row>
    <row r="43" spans="1:27" x14ac:dyDescent="0.25">
      <c r="A43" s="16">
        <v>39</v>
      </c>
      <c r="B43" s="7" t="s">
        <v>59</v>
      </c>
      <c r="C43" s="7" t="s">
        <v>28</v>
      </c>
      <c r="D43" s="7" t="s">
        <v>28</v>
      </c>
      <c r="E43" s="7" t="s">
        <v>177</v>
      </c>
      <c r="F43" s="30" t="s">
        <v>62</v>
      </c>
      <c r="G43" s="30" t="s">
        <v>28</v>
      </c>
      <c r="H43" s="30" t="s">
        <v>182</v>
      </c>
      <c r="I43" s="31">
        <v>0.23200000000000001</v>
      </c>
      <c r="J43" s="22" t="s">
        <v>185</v>
      </c>
      <c r="K43" s="19" t="s">
        <v>186</v>
      </c>
      <c r="L43" s="7"/>
      <c r="M43" s="16"/>
      <c r="N43" s="16"/>
      <c r="O43" s="16"/>
      <c r="P43" s="16">
        <v>3</v>
      </c>
      <c r="Q43" s="16"/>
      <c r="R43" s="16"/>
      <c r="S43" s="16"/>
      <c r="T43" s="16"/>
      <c r="U43" s="16">
        <v>0.3</v>
      </c>
      <c r="V43" s="16"/>
      <c r="W43" s="16">
        <v>3</v>
      </c>
      <c r="X43" s="16"/>
      <c r="Y43" s="16">
        <v>6</v>
      </c>
      <c r="Z43" s="16"/>
      <c r="AA43" s="16"/>
    </row>
    <row r="44" spans="1:27" x14ac:dyDescent="0.25">
      <c r="A44" s="16">
        <v>40</v>
      </c>
      <c r="B44" s="7" t="s">
        <v>59</v>
      </c>
      <c r="C44" s="7" t="s">
        <v>28</v>
      </c>
      <c r="D44" s="7" t="s">
        <v>28</v>
      </c>
      <c r="E44" s="7" t="s">
        <v>177</v>
      </c>
      <c r="F44" s="30" t="s">
        <v>62</v>
      </c>
      <c r="G44" s="30" t="s">
        <v>28</v>
      </c>
      <c r="H44" s="30" t="s">
        <v>182</v>
      </c>
      <c r="I44" s="31">
        <v>0.16</v>
      </c>
      <c r="J44" s="22" t="s">
        <v>187</v>
      </c>
      <c r="K44" s="19" t="s">
        <v>188</v>
      </c>
      <c r="L44" s="7"/>
      <c r="M44" s="16"/>
      <c r="N44" s="16"/>
      <c r="O44" s="16"/>
      <c r="P44" s="16">
        <v>2</v>
      </c>
      <c r="Q44" s="16"/>
      <c r="R44" s="16"/>
      <c r="S44" s="16"/>
      <c r="T44" s="16"/>
      <c r="U44" s="16">
        <v>0.18</v>
      </c>
      <c r="V44" s="16"/>
      <c r="W44" s="16">
        <v>2</v>
      </c>
      <c r="X44" s="16"/>
      <c r="Y44" s="16">
        <v>4</v>
      </c>
      <c r="Z44" s="16"/>
      <c r="AA44" s="16"/>
    </row>
    <row r="45" spans="1:27" x14ac:dyDescent="0.25">
      <c r="A45" s="16">
        <v>41</v>
      </c>
      <c r="B45" s="7" t="s">
        <v>59</v>
      </c>
      <c r="C45" s="7" t="s">
        <v>28</v>
      </c>
      <c r="D45" s="7" t="s">
        <v>28</v>
      </c>
      <c r="E45" s="7" t="s">
        <v>177</v>
      </c>
      <c r="F45" s="30" t="s">
        <v>62</v>
      </c>
      <c r="G45" s="30" t="s">
        <v>28</v>
      </c>
      <c r="H45" s="30" t="s">
        <v>189</v>
      </c>
      <c r="I45" s="31">
        <v>0.14499999999999999</v>
      </c>
      <c r="J45" s="22" t="s">
        <v>190</v>
      </c>
      <c r="K45" s="19" t="s">
        <v>191</v>
      </c>
      <c r="L45" s="7"/>
      <c r="M45" s="16"/>
      <c r="N45" s="16"/>
      <c r="O45" s="16"/>
      <c r="P45" s="16">
        <v>2</v>
      </c>
      <c r="Q45" s="16"/>
      <c r="R45" s="16"/>
      <c r="S45" s="16"/>
      <c r="T45" s="16"/>
      <c r="U45" s="16">
        <v>0.1595</v>
      </c>
      <c r="V45" s="16"/>
      <c r="W45" s="16">
        <v>2</v>
      </c>
      <c r="X45" s="16"/>
      <c r="Y45" s="16">
        <v>4</v>
      </c>
      <c r="Z45" s="16"/>
      <c r="AA45" s="16"/>
    </row>
    <row r="46" spans="1:27" ht="30" x14ac:dyDescent="0.25">
      <c r="A46" s="16">
        <v>42</v>
      </c>
      <c r="B46" s="7" t="s">
        <v>59</v>
      </c>
      <c r="C46" s="7" t="s">
        <v>28</v>
      </c>
      <c r="D46" s="7" t="s">
        <v>28</v>
      </c>
      <c r="E46" s="7" t="s">
        <v>177</v>
      </c>
      <c r="F46" s="30" t="s">
        <v>62</v>
      </c>
      <c r="G46" s="30" t="s">
        <v>28</v>
      </c>
      <c r="H46" s="30" t="s">
        <v>192</v>
      </c>
      <c r="I46" s="31">
        <v>0.13800000000000001</v>
      </c>
      <c r="J46" s="22" t="s">
        <v>193</v>
      </c>
      <c r="K46" s="19" t="s">
        <v>194</v>
      </c>
      <c r="L46" s="7"/>
      <c r="M46" s="16"/>
      <c r="N46" s="16"/>
      <c r="O46" s="16"/>
      <c r="P46" s="16">
        <v>2</v>
      </c>
      <c r="Q46" s="16"/>
      <c r="R46" s="16"/>
      <c r="S46" s="16"/>
      <c r="T46" s="16"/>
      <c r="U46" s="16">
        <v>0.15</v>
      </c>
      <c r="V46" s="16"/>
      <c r="W46" s="16">
        <v>2</v>
      </c>
      <c r="X46" s="16"/>
      <c r="Y46" s="16">
        <v>4</v>
      </c>
      <c r="Z46" s="16"/>
      <c r="AA46" s="16"/>
    </row>
    <row r="47" spans="1:27" x14ac:dyDescent="0.25">
      <c r="A47" s="16">
        <v>43</v>
      </c>
      <c r="B47" s="7" t="s">
        <v>59</v>
      </c>
      <c r="C47" s="7" t="s">
        <v>28</v>
      </c>
      <c r="D47" s="7" t="s">
        <v>28</v>
      </c>
      <c r="E47" s="7" t="s">
        <v>177</v>
      </c>
      <c r="F47" s="30" t="s">
        <v>62</v>
      </c>
      <c r="G47" s="30" t="s">
        <v>28</v>
      </c>
      <c r="H47" s="30" t="s">
        <v>195</v>
      </c>
      <c r="I47" s="31">
        <v>9.8000000000000004E-2</v>
      </c>
      <c r="J47" s="22" t="s">
        <v>196</v>
      </c>
      <c r="K47" s="19" t="s">
        <v>197</v>
      </c>
      <c r="L47" s="7"/>
      <c r="M47" s="16"/>
      <c r="N47" s="16"/>
      <c r="O47" s="16"/>
      <c r="P47" s="16">
        <v>1</v>
      </c>
      <c r="Q47" s="16"/>
      <c r="R47" s="16"/>
      <c r="S47" s="16"/>
      <c r="T47" s="16"/>
      <c r="U47" s="16">
        <v>0.12</v>
      </c>
      <c r="V47" s="16"/>
      <c r="W47" s="16">
        <v>1</v>
      </c>
      <c r="X47" s="16"/>
      <c r="Y47" s="16">
        <v>2</v>
      </c>
      <c r="Z47" s="16"/>
      <c r="AA47" s="16"/>
    </row>
    <row r="48" spans="1:27" ht="30" x14ac:dyDescent="0.25">
      <c r="A48" s="16">
        <v>44</v>
      </c>
      <c r="B48" s="7" t="s">
        <v>59</v>
      </c>
      <c r="C48" s="7" t="s">
        <v>28</v>
      </c>
      <c r="D48" s="7" t="s">
        <v>28</v>
      </c>
      <c r="E48" s="7" t="s">
        <v>177</v>
      </c>
      <c r="F48" s="30" t="s">
        <v>62</v>
      </c>
      <c r="G48" s="30" t="s">
        <v>28</v>
      </c>
      <c r="H48" s="30" t="s">
        <v>198</v>
      </c>
      <c r="I48" s="31">
        <v>4.8000000000000001E-2</v>
      </c>
      <c r="J48" s="22" t="s">
        <v>199</v>
      </c>
      <c r="K48" s="19" t="s">
        <v>200</v>
      </c>
      <c r="L48" s="7"/>
      <c r="M48" s="16"/>
      <c r="N48" s="16"/>
      <c r="O48" s="16"/>
      <c r="P48" s="16">
        <v>1</v>
      </c>
      <c r="Q48" s="16"/>
      <c r="R48" s="16"/>
      <c r="S48" s="16"/>
      <c r="T48" s="16"/>
      <c r="U48" s="16">
        <v>0.06</v>
      </c>
      <c r="V48" s="16"/>
      <c r="W48" s="16">
        <v>1</v>
      </c>
      <c r="X48" s="16"/>
      <c r="Y48" s="16">
        <v>2</v>
      </c>
      <c r="Z48" s="16"/>
      <c r="AA48" s="16"/>
    </row>
    <row r="49" spans="1:27" x14ac:dyDescent="0.25">
      <c r="A49" s="16">
        <v>45</v>
      </c>
      <c r="B49" s="7" t="s">
        <v>59</v>
      </c>
      <c r="C49" s="7" t="s">
        <v>28</v>
      </c>
      <c r="D49" s="7" t="s">
        <v>28</v>
      </c>
      <c r="E49" s="7" t="s">
        <v>177</v>
      </c>
      <c r="F49" s="30" t="s">
        <v>62</v>
      </c>
      <c r="G49" s="30" t="s">
        <v>28</v>
      </c>
      <c r="H49" s="30" t="s">
        <v>201</v>
      </c>
      <c r="I49" s="31">
        <v>4.7E-2</v>
      </c>
      <c r="J49" s="22" t="s">
        <v>202</v>
      </c>
      <c r="K49" s="19" t="s">
        <v>203</v>
      </c>
      <c r="L49" s="7"/>
      <c r="M49" s="16"/>
      <c r="N49" s="16"/>
      <c r="O49" s="16"/>
      <c r="P49" s="16">
        <v>1</v>
      </c>
      <c r="Q49" s="16"/>
      <c r="R49" s="16"/>
      <c r="S49" s="16"/>
      <c r="T49" s="16"/>
      <c r="U49" s="16">
        <v>0.05</v>
      </c>
      <c r="V49" s="16"/>
      <c r="W49" s="16">
        <v>1</v>
      </c>
      <c r="X49" s="16"/>
      <c r="Y49" s="16">
        <v>2</v>
      </c>
      <c r="Z49" s="16"/>
      <c r="AA49" s="16"/>
    </row>
    <row r="50" spans="1:27" x14ac:dyDescent="0.25">
      <c r="A50" s="16">
        <v>46</v>
      </c>
      <c r="B50" s="7" t="s">
        <v>59</v>
      </c>
      <c r="C50" s="7" t="s">
        <v>28</v>
      </c>
      <c r="D50" s="7" t="s">
        <v>28</v>
      </c>
      <c r="E50" s="7" t="s">
        <v>28</v>
      </c>
      <c r="F50" s="30" t="s">
        <v>62</v>
      </c>
      <c r="G50" s="30" t="s">
        <v>28</v>
      </c>
      <c r="H50" s="30" t="s">
        <v>204</v>
      </c>
      <c r="I50" s="31">
        <v>0.05</v>
      </c>
      <c r="J50" s="22" t="s">
        <v>205</v>
      </c>
      <c r="K50" s="19" t="s">
        <v>206</v>
      </c>
      <c r="L50" s="7"/>
      <c r="M50" s="16"/>
      <c r="N50" s="16"/>
      <c r="O50" s="16"/>
      <c r="P50" s="16">
        <v>1</v>
      </c>
      <c r="Q50" s="16"/>
      <c r="R50" s="16"/>
      <c r="S50" s="16"/>
      <c r="T50" s="16"/>
      <c r="U50" s="16">
        <v>0.06</v>
      </c>
      <c r="V50" s="16"/>
      <c r="W50" s="16">
        <v>1</v>
      </c>
      <c r="X50" s="16"/>
      <c r="Y50" s="16">
        <v>2</v>
      </c>
      <c r="Z50" s="16"/>
      <c r="AA50" s="16"/>
    </row>
    <row r="51" spans="1:27" x14ac:dyDescent="0.25">
      <c r="A51" s="16">
        <v>47</v>
      </c>
      <c r="B51" s="7" t="s">
        <v>59</v>
      </c>
      <c r="C51" s="7" t="s">
        <v>28</v>
      </c>
      <c r="D51" s="7" t="s">
        <v>28</v>
      </c>
      <c r="E51" s="7" t="s">
        <v>28</v>
      </c>
      <c r="F51" s="30" t="s">
        <v>62</v>
      </c>
      <c r="G51" s="30" t="s">
        <v>28</v>
      </c>
      <c r="H51" s="30" t="s">
        <v>207</v>
      </c>
      <c r="I51" s="31">
        <v>0.05</v>
      </c>
      <c r="J51" s="22" t="s">
        <v>208</v>
      </c>
      <c r="K51" s="19" t="s">
        <v>209</v>
      </c>
      <c r="L51" s="7"/>
      <c r="M51" s="16"/>
      <c r="N51" s="16"/>
      <c r="O51" s="16"/>
      <c r="P51" s="16">
        <v>1</v>
      </c>
      <c r="Q51" s="16"/>
      <c r="R51" s="16"/>
      <c r="S51" s="16"/>
      <c r="T51" s="16"/>
      <c r="U51" s="16">
        <v>0.06</v>
      </c>
      <c r="V51" s="16"/>
      <c r="W51" s="16">
        <v>1</v>
      </c>
      <c r="X51" s="16"/>
      <c r="Y51" s="16">
        <v>2</v>
      </c>
      <c r="Z51" s="16"/>
      <c r="AA51" s="16"/>
    </row>
    <row r="52" spans="1:27" ht="30" x14ac:dyDescent="0.25">
      <c r="A52" s="16">
        <v>48</v>
      </c>
      <c r="B52" s="7" t="s">
        <v>59</v>
      </c>
      <c r="C52" s="7" t="s">
        <v>28</v>
      </c>
      <c r="D52" s="7" t="s">
        <v>178</v>
      </c>
      <c r="E52" s="30" t="s">
        <v>179</v>
      </c>
      <c r="F52" s="30" t="s">
        <v>62</v>
      </c>
      <c r="G52" s="30" t="s">
        <v>259</v>
      </c>
      <c r="H52" s="30" t="s">
        <v>210</v>
      </c>
      <c r="I52" s="31">
        <v>0.05</v>
      </c>
      <c r="J52" s="22" t="s">
        <v>211</v>
      </c>
      <c r="K52" s="19" t="s">
        <v>212</v>
      </c>
      <c r="L52" s="7"/>
      <c r="M52" s="16"/>
      <c r="N52" s="16"/>
      <c r="O52" s="16"/>
      <c r="P52" s="16">
        <v>1</v>
      </c>
      <c r="Q52" s="16"/>
      <c r="R52" s="16"/>
      <c r="S52" s="16"/>
      <c r="T52" s="16"/>
      <c r="U52" s="16">
        <v>0.06</v>
      </c>
      <c r="V52" s="16"/>
      <c r="W52" s="16">
        <v>1</v>
      </c>
      <c r="X52" s="16"/>
      <c r="Y52" s="16">
        <v>2</v>
      </c>
      <c r="Z52" s="16"/>
      <c r="AA52" s="16"/>
    </row>
    <row r="53" spans="1:27" x14ac:dyDescent="0.25">
      <c r="A53" s="16">
        <v>49</v>
      </c>
      <c r="B53" s="7" t="s">
        <v>59</v>
      </c>
      <c r="C53" s="7" t="s">
        <v>28</v>
      </c>
      <c r="D53" s="7" t="s">
        <v>178</v>
      </c>
      <c r="E53" s="30" t="s">
        <v>179</v>
      </c>
      <c r="F53" s="30" t="s">
        <v>62</v>
      </c>
      <c r="G53" s="30" t="s">
        <v>259</v>
      </c>
      <c r="H53" s="30" t="s">
        <v>213</v>
      </c>
      <c r="I53" s="31">
        <v>0.05</v>
      </c>
      <c r="J53" s="22" t="s">
        <v>214</v>
      </c>
      <c r="K53" s="19" t="s">
        <v>215</v>
      </c>
      <c r="L53" s="7"/>
      <c r="M53" s="16"/>
      <c r="N53" s="16"/>
      <c r="O53" s="16"/>
      <c r="P53" s="16">
        <v>1</v>
      </c>
      <c r="Q53" s="16"/>
      <c r="R53" s="16"/>
      <c r="S53" s="16"/>
      <c r="T53" s="16"/>
      <c r="U53" s="16">
        <v>0.06</v>
      </c>
      <c r="V53" s="16"/>
      <c r="W53" s="16">
        <v>1</v>
      </c>
      <c r="X53" s="16"/>
      <c r="Y53" s="16">
        <v>2</v>
      </c>
      <c r="Z53" s="16"/>
      <c r="AA53" s="16"/>
    </row>
    <row r="54" spans="1:27" ht="30" x14ac:dyDescent="0.25">
      <c r="A54" s="16">
        <v>50</v>
      </c>
      <c r="B54" s="7" t="s">
        <v>59</v>
      </c>
      <c r="C54" s="7" t="s">
        <v>28</v>
      </c>
      <c r="D54" s="7" t="s">
        <v>178</v>
      </c>
      <c r="E54" s="30" t="s">
        <v>180</v>
      </c>
      <c r="F54" s="30" t="s">
        <v>62</v>
      </c>
      <c r="G54" s="30" t="s">
        <v>259</v>
      </c>
      <c r="H54" s="30" t="s">
        <v>216</v>
      </c>
      <c r="I54" s="31">
        <v>0.5</v>
      </c>
      <c r="J54" s="22" t="s">
        <v>217</v>
      </c>
      <c r="K54" s="19" t="s">
        <v>218</v>
      </c>
      <c r="L54" s="7"/>
      <c r="M54" s="16"/>
      <c r="N54" s="16"/>
      <c r="O54" s="16"/>
      <c r="P54" s="16">
        <v>5</v>
      </c>
      <c r="Q54" s="16"/>
      <c r="R54" s="16"/>
      <c r="S54" s="16"/>
      <c r="T54" s="16"/>
      <c r="U54" s="16">
        <v>0.55000000000000004</v>
      </c>
      <c r="V54" s="16"/>
      <c r="W54" s="16">
        <v>5</v>
      </c>
      <c r="X54" s="16"/>
      <c r="Y54" s="16">
        <v>10</v>
      </c>
      <c r="Z54" s="16"/>
      <c r="AA54" s="16"/>
    </row>
    <row r="55" spans="1:27" ht="30" x14ac:dyDescent="0.25">
      <c r="A55" s="16">
        <v>51</v>
      </c>
      <c r="B55" s="7" t="s">
        <v>59</v>
      </c>
      <c r="C55" s="7" t="s">
        <v>28</v>
      </c>
      <c r="D55" s="7" t="s">
        <v>178</v>
      </c>
      <c r="E55" s="30" t="s">
        <v>181</v>
      </c>
      <c r="F55" s="30" t="s">
        <v>62</v>
      </c>
      <c r="G55" s="30" t="s">
        <v>259</v>
      </c>
      <c r="H55" s="30" t="s">
        <v>219</v>
      </c>
      <c r="I55" s="31">
        <v>0.3</v>
      </c>
      <c r="J55" s="22" t="s">
        <v>220</v>
      </c>
      <c r="K55" s="19" t="s">
        <v>221</v>
      </c>
      <c r="L55" s="7"/>
      <c r="M55" s="16"/>
      <c r="N55" s="16"/>
      <c r="O55" s="16"/>
      <c r="P55" s="16">
        <v>2.9999999999999996</v>
      </c>
      <c r="Q55" s="16"/>
      <c r="R55" s="16"/>
      <c r="S55" s="16"/>
      <c r="T55" s="16"/>
      <c r="U55" s="16">
        <v>0.33</v>
      </c>
      <c r="V55" s="16"/>
      <c r="W55" s="16">
        <v>2.9999999999999996</v>
      </c>
      <c r="X55" s="16"/>
      <c r="Y55" s="16">
        <v>5.9999999999999991</v>
      </c>
      <c r="Z55" s="16"/>
      <c r="AA55" s="16"/>
    </row>
    <row r="56" spans="1:27" x14ac:dyDescent="0.25">
      <c r="A56" s="16">
        <v>52</v>
      </c>
      <c r="B56" s="28" t="s">
        <v>59</v>
      </c>
      <c r="C56" s="28" t="s">
        <v>222</v>
      </c>
      <c r="D56" s="28" t="s">
        <v>223</v>
      </c>
      <c r="E56" s="16" t="s">
        <v>223</v>
      </c>
      <c r="F56" s="16" t="s">
        <v>62</v>
      </c>
      <c r="G56" s="16" t="s">
        <v>232</v>
      </c>
      <c r="H56" s="16" t="s">
        <v>225</v>
      </c>
      <c r="I56" s="32" t="s">
        <v>226</v>
      </c>
      <c r="J56" s="22" t="s">
        <v>227</v>
      </c>
      <c r="K56" s="19" t="s">
        <v>228</v>
      </c>
      <c r="L56" s="28"/>
      <c r="M56" s="16"/>
      <c r="N56" s="16"/>
      <c r="O56" s="16"/>
      <c r="P56" s="16">
        <v>16</v>
      </c>
      <c r="Q56" s="16"/>
      <c r="R56" s="16"/>
      <c r="S56" s="16"/>
      <c r="T56" s="16"/>
      <c r="U56" s="16">
        <v>1.1000000000000001</v>
      </c>
      <c r="V56" s="16">
        <v>3</v>
      </c>
      <c r="W56" s="16">
        <v>16</v>
      </c>
      <c r="X56" s="16"/>
      <c r="Y56" s="16">
        <v>32</v>
      </c>
      <c r="Z56" s="16"/>
      <c r="AA56" s="16"/>
    </row>
    <row r="57" spans="1:27" x14ac:dyDescent="0.25">
      <c r="A57" s="16">
        <v>53</v>
      </c>
      <c r="B57" s="28" t="s">
        <v>59</v>
      </c>
      <c r="C57" s="28" t="s">
        <v>222</v>
      </c>
      <c r="D57" s="28" t="s">
        <v>223</v>
      </c>
      <c r="E57" s="16" t="s">
        <v>224</v>
      </c>
      <c r="F57" s="16" t="s">
        <v>62</v>
      </c>
      <c r="G57" s="16" t="s">
        <v>232</v>
      </c>
      <c r="H57" s="16" t="s">
        <v>229</v>
      </c>
      <c r="I57" s="16">
        <v>0.4</v>
      </c>
      <c r="J57" s="22" t="s">
        <v>230</v>
      </c>
      <c r="K57" s="19" t="s">
        <v>231</v>
      </c>
      <c r="L57" s="28"/>
      <c r="M57" s="16"/>
      <c r="N57" s="16"/>
      <c r="O57" s="16"/>
      <c r="P57" s="16">
        <v>4</v>
      </c>
      <c r="Q57" s="16"/>
      <c r="R57" s="16"/>
      <c r="S57" s="16"/>
      <c r="T57" s="16"/>
      <c r="U57" s="16">
        <v>0.44000000000000006</v>
      </c>
      <c r="V57" s="16"/>
      <c r="W57" s="16">
        <v>4</v>
      </c>
      <c r="X57" s="16"/>
      <c r="Y57" s="16">
        <v>8</v>
      </c>
      <c r="Z57" s="16"/>
      <c r="AA57" s="16"/>
    </row>
    <row r="58" spans="1:27" ht="60" x14ac:dyDescent="0.25">
      <c r="A58" s="16">
        <v>54</v>
      </c>
      <c r="B58" s="28" t="s">
        <v>59</v>
      </c>
      <c r="C58" s="28" t="s">
        <v>232</v>
      </c>
      <c r="D58" s="28" t="s">
        <v>232</v>
      </c>
      <c r="E58" s="28" t="s">
        <v>233</v>
      </c>
      <c r="F58" s="16" t="s">
        <v>62</v>
      </c>
      <c r="G58" s="16" t="s">
        <v>232</v>
      </c>
      <c r="H58" s="30" t="s">
        <v>236</v>
      </c>
      <c r="I58" s="16">
        <v>0.1</v>
      </c>
      <c r="J58" s="22" t="s">
        <v>237</v>
      </c>
      <c r="K58" s="19" t="s">
        <v>238</v>
      </c>
      <c r="L58" s="7"/>
      <c r="M58" s="16"/>
      <c r="N58" s="16"/>
      <c r="O58" s="16"/>
      <c r="P58" s="16">
        <v>1</v>
      </c>
      <c r="Q58" s="16"/>
      <c r="R58" s="16"/>
      <c r="S58" s="16"/>
      <c r="T58" s="16"/>
      <c r="U58" s="16">
        <v>0.11000000000000001</v>
      </c>
      <c r="V58" s="16"/>
      <c r="W58" s="16">
        <v>1</v>
      </c>
      <c r="X58" s="16"/>
      <c r="Y58" s="16">
        <v>2</v>
      </c>
      <c r="Z58" s="16"/>
      <c r="AA58" s="16"/>
    </row>
    <row r="59" spans="1:27" ht="45" x14ac:dyDescent="0.25">
      <c r="A59" s="16">
        <v>55</v>
      </c>
      <c r="B59" s="28" t="s">
        <v>59</v>
      </c>
      <c r="C59" s="28" t="s">
        <v>232</v>
      </c>
      <c r="D59" s="28" t="s">
        <v>232</v>
      </c>
      <c r="E59" s="28" t="s">
        <v>233</v>
      </c>
      <c r="F59" s="16" t="s">
        <v>62</v>
      </c>
      <c r="G59" s="16" t="s">
        <v>232</v>
      </c>
      <c r="H59" s="30" t="s">
        <v>239</v>
      </c>
      <c r="I59" s="16">
        <v>0.1</v>
      </c>
      <c r="J59" s="22" t="s">
        <v>240</v>
      </c>
      <c r="K59" s="19" t="s">
        <v>241</v>
      </c>
      <c r="L59" s="7"/>
      <c r="M59" s="16"/>
      <c r="N59" s="16"/>
      <c r="O59" s="16"/>
      <c r="P59" s="16">
        <v>1</v>
      </c>
      <c r="Q59" s="16"/>
      <c r="R59" s="16"/>
      <c r="S59" s="16"/>
      <c r="T59" s="16"/>
      <c r="U59" s="16">
        <v>0.11000000000000001</v>
      </c>
      <c r="V59" s="16"/>
      <c r="W59" s="16">
        <v>1</v>
      </c>
      <c r="X59" s="16"/>
      <c r="Y59" s="16">
        <v>2</v>
      </c>
      <c r="Z59" s="16"/>
      <c r="AA59" s="16"/>
    </row>
    <row r="60" spans="1:27" ht="30" x14ac:dyDescent="0.25">
      <c r="A60" s="16">
        <v>56</v>
      </c>
      <c r="B60" s="28" t="s">
        <v>59</v>
      </c>
      <c r="C60" s="28" t="s">
        <v>232</v>
      </c>
      <c r="D60" s="28" t="s">
        <v>232</v>
      </c>
      <c r="E60" s="28" t="s">
        <v>233</v>
      </c>
      <c r="F60" s="16" t="s">
        <v>62</v>
      </c>
      <c r="G60" s="16" t="s">
        <v>232</v>
      </c>
      <c r="H60" s="30" t="s">
        <v>242</v>
      </c>
      <c r="I60" s="16">
        <v>0.3</v>
      </c>
      <c r="J60" s="22" t="s">
        <v>243</v>
      </c>
      <c r="K60" s="19" t="s">
        <v>244</v>
      </c>
      <c r="L60" s="7"/>
      <c r="M60" s="16"/>
      <c r="N60" s="16"/>
      <c r="O60" s="16"/>
      <c r="P60" s="16">
        <v>2.9999999999999996</v>
      </c>
      <c r="Q60" s="16"/>
      <c r="R60" s="16"/>
      <c r="S60" s="16"/>
      <c r="T60" s="16"/>
      <c r="U60" s="16">
        <v>0.33</v>
      </c>
      <c r="V60" s="16"/>
      <c r="W60" s="16">
        <v>2.9999999999999996</v>
      </c>
      <c r="X60" s="16"/>
      <c r="Y60" s="16">
        <v>5.9999999999999991</v>
      </c>
      <c r="Z60" s="16"/>
      <c r="AA60" s="16"/>
    </row>
    <row r="61" spans="1:27" ht="30" x14ac:dyDescent="0.25">
      <c r="A61" s="16">
        <v>57</v>
      </c>
      <c r="B61" s="28" t="s">
        <v>59</v>
      </c>
      <c r="C61" s="28" t="s">
        <v>232</v>
      </c>
      <c r="D61" s="28" t="s">
        <v>232</v>
      </c>
      <c r="E61" s="28" t="s">
        <v>233</v>
      </c>
      <c r="F61" s="16" t="s">
        <v>62</v>
      </c>
      <c r="G61" s="16" t="s">
        <v>232</v>
      </c>
      <c r="H61" s="30" t="s">
        <v>245</v>
      </c>
      <c r="I61" s="16">
        <v>0.5</v>
      </c>
      <c r="J61" s="22" t="s">
        <v>246</v>
      </c>
      <c r="K61" s="19" t="s">
        <v>247</v>
      </c>
      <c r="L61" s="7">
        <v>3</v>
      </c>
      <c r="M61" s="16">
        <v>1</v>
      </c>
      <c r="N61" s="16">
        <v>1</v>
      </c>
      <c r="O61" s="16"/>
      <c r="P61" s="16">
        <v>5</v>
      </c>
      <c r="Q61" s="16"/>
      <c r="R61" s="16"/>
      <c r="S61" s="16"/>
      <c r="T61" s="16"/>
      <c r="U61" s="16">
        <v>0.55000000000000004</v>
      </c>
      <c r="V61" s="16"/>
      <c r="W61" s="16">
        <v>8</v>
      </c>
      <c r="X61" s="16"/>
      <c r="Y61" s="16">
        <v>10</v>
      </c>
      <c r="Z61" s="16"/>
      <c r="AA61" s="16"/>
    </row>
    <row r="62" spans="1:27" ht="45" x14ac:dyDescent="0.25">
      <c r="A62" s="16">
        <v>58</v>
      </c>
      <c r="B62" s="28" t="s">
        <v>59</v>
      </c>
      <c r="C62" s="28" t="s">
        <v>232</v>
      </c>
      <c r="D62" s="28" t="s">
        <v>33</v>
      </c>
      <c r="E62" s="16" t="s">
        <v>234</v>
      </c>
      <c r="F62" s="16" t="s">
        <v>62</v>
      </c>
      <c r="G62" s="16" t="s">
        <v>232</v>
      </c>
      <c r="H62" s="30" t="s">
        <v>248</v>
      </c>
      <c r="I62" s="16">
        <v>0.5</v>
      </c>
      <c r="J62" s="22" t="s">
        <v>249</v>
      </c>
      <c r="K62" s="19" t="s">
        <v>250</v>
      </c>
      <c r="L62" s="7">
        <v>10</v>
      </c>
      <c r="M62" s="16"/>
      <c r="N62" s="16">
        <v>5</v>
      </c>
      <c r="O62" s="16"/>
      <c r="P62" s="16">
        <v>25</v>
      </c>
      <c r="Q62" s="16"/>
      <c r="R62" s="16"/>
      <c r="S62" s="16"/>
      <c r="T62" s="16"/>
      <c r="U62" s="16">
        <v>0.55000000000000004</v>
      </c>
      <c r="V62" s="16">
        <v>10</v>
      </c>
      <c r="W62" s="16">
        <v>35</v>
      </c>
      <c r="X62" s="16"/>
      <c r="Y62" s="16">
        <v>50</v>
      </c>
      <c r="Z62" s="16"/>
      <c r="AA62" s="16">
        <v>1</v>
      </c>
    </row>
    <row r="63" spans="1:27" x14ac:dyDescent="0.25">
      <c r="A63" s="16">
        <v>59</v>
      </c>
      <c r="B63" s="28" t="s">
        <v>59</v>
      </c>
      <c r="C63" s="28" t="s">
        <v>232</v>
      </c>
      <c r="D63" s="28" t="s">
        <v>33</v>
      </c>
      <c r="E63" s="28" t="s">
        <v>235</v>
      </c>
      <c r="F63" s="16" t="s">
        <v>62</v>
      </c>
      <c r="G63" s="16" t="s">
        <v>232</v>
      </c>
      <c r="H63" s="16" t="s">
        <v>251</v>
      </c>
      <c r="I63" s="16">
        <v>0.8</v>
      </c>
      <c r="J63" s="22" t="s">
        <v>252</v>
      </c>
      <c r="K63" s="19" t="s">
        <v>253</v>
      </c>
      <c r="L63" s="7"/>
      <c r="M63" s="16"/>
      <c r="N63" s="16"/>
      <c r="O63" s="16"/>
      <c r="P63" s="16">
        <v>8</v>
      </c>
      <c r="Q63" s="16"/>
      <c r="R63" s="16"/>
      <c r="S63" s="16"/>
      <c r="T63" s="16"/>
      <c r="U63" s="16">
        <v>0.88000000000000012</v>
      </c>
      <c r="V63" s="16">
        <v>2</v>
      </c>
      <c r="W63" s="16">
        <v>8</v>
      </c>
      <c r="X63" s="16"/>
      <c r="Y63" s="16">
        <v>16</v>
      </c>
      <c r="Z63" s="16"/>
      <c r="AA63" s="16"/>
    </row>
    <row r="64" spans="1:27" x14ac:dyDescent="0.25">
      <c r="A64" s="16">
        <v>60</v>
      </c>
      <c r="B64" s="28" t="s">
        <v>59</v>
      </c>
      <c r="C64" s="28" t="s">
        <v>232</v>
      </c>
      <c r="D64" s="28" t="s">
        <v>33</v>
      </c>
      <c r="E64" s="28" t="s">
        <v>235</v>
      </c>
      <c r="F64" s="16" t="s">
        <v>62</v>
      </c>
      <c r="G64" s="16" t="s">
        <v>232</v>
      </c>
      <c r="H64" s="16" t="s">
        <v>254</v>
      </c>
      <c r="I64" s="33">
        <v>0.1</v>
      </c>
      <c r="J64" s="22" t="s">
        <v>255</v>
      </c>
      <c r="K64" s="19" t="s">
        <v>256</v>
      </c>
      <c r="L64" s="7"/>
      <c r="M64" s="16"/>
      <c r="N64" s="16"/>
      <c r="O64" s="16"/>
      <c r="P64" s="16">
        <v>1</v>
      </c>
      <c r="Q64" s="16"/>
      <c r="R64" s="16"/>
      <c r="S64" s="16"/>
      <c r="T64" s="16"/>
      <c r="U64" s="16">
        <v>0.11000000000000001</v>
      </c>
      <c r="V64" s="16"/>
      <c r="W64" s="16">
        <v>1</v>
      </c>
      <c r="X64" s="16"/>
      <c r="Y64" s="16">
        <v>2</v>
      </c>
      <c r="Z64" s="16"/>
      <c r="AA64" s="16"/>
    </row>
    <row r="65" spans="9:27" x14ac:dyDescent="0.25">
      <c r="I65">
        <f>SUM(I5:I64)</f>
        <v>16.998000000000008</v>
      </c>
      <c r="L65">
        <f>SUM(L5:L64)</f>
        <v>13</v>
      </c>
      <c r="M65">
        <f t="shared" ref="M65:AA65" si="0">SUM(M5:M64)</f>
        <v>1</v>
      </c>
      <c r="N65">
        <f t="shared" si="0"/>
        <v>6</v>
      </c>
      <c r="O65">
        <f t="shared" si="0"/>
        <v>0</v>
      </c>
      <c r="P65">
        <f t="shared" si="0"/>
        <v>226</v>
      </c>
      <c r="Q65">
        <f t="shared" si="0"/>
        <v>3</v>
      </c>
      <c r="R65">
        <f t="shared" si="0"/>
        <v>0</v>
      </c>
      <c r="S65">
        <f t="shared" si="0"/>
        <v>0</v>
      </c>
      <c r="T65">
        <f t="shared" si="0"/>
        <v>0</v>
      </c>
      <c r="U65" s="13">
        <f t="shared" si="0"/>
        <v>19.881500000000006</v>
      </c>
      <c r="V65">
        <f t="shared" si="0"/>
        <v>37</v>
      </c>
      <c r="W65">
        <f t="shared" si="0"/>
        <v>239</v>
      </c>
      <c r="X65">
        <f t="shared" si="0"/>
        <v>0</v>
      </c>
      <c r="Y65">
        <f t="shared" si="0"/>
        <v>458</v>
      </c>
      <c r="Z65">
        <f t="shared" si="0"/>
        <v>0</v>
      </c>
      <c r="AA65">
        <f t="shared" si="0"/>
        <v>2</v>
      </c>
    </row>
  </sheetData>
  <mergeCells count="24">
    <mergeCell ref="A1:W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K2"/>
    <mergeCell ref="L2:Z2"/>
    <mergeCell ref="J3:K3"/>
    <mergeCell ref="L3:L4"/>
    <mergeCell ref="M3:M4"/>
    <mergeCell ref="N3:N4"/>
    <mergeCell ref="X3:X4"/>
    <mergeCell ref="Y3:Y4"/>
    <mergeCell ref="Z3:AA3"/>
    <mergeCell ref="O3:Q3"/>
    <mergeCell ref="R3:T3"/>
    <mergeCell ref="U3:U4"/>
    <mergeCell ref="V3:V4"/>
    <mergeCell ref="W3:W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workbookViewId="0">
      <pane ySplit="4" topLeftCell="A5" activePane="bottomLeft" state="frozen"/>
      <selection pane="bottomLeft" activeCell="AG13" sqref="AG13"/>
    </sheetView>
  </sheetViews>
  <sheetFormatPr defaultRowHeight="15" x14ac:dyDescent="0.25"/>
  <cols>
    <col min="1" max="1" width="5.7109375" customWidth="1"/>
    <col min="2" max="2" width="15.7109375" customWidth="1"/>
    <col min="3" max="3" width="18" customWidth="1"/>
    <col min="4" max="4" width="13.28515625" customWidth="1"/>
    <col min="5" max="5" width="12.140625" customWidth="1"/>
    <col min="6" max="6" width="13.85546875" customWidth="1"/>
    <col min="7" max="7" width="12.28515625" customWidth="1"/>
    <col min="8" max="8" width="13.5703125" customWidth="1"/>
    <col min="9" max="9" width="8.42578125" customWidth="1"/>
    <col min="10" max="11" width="11.7109375" customWidth="1"/>
  </cols>
  <sheetData>
    <row r="1" spans="1:27" ht="19.5" customHeight="1" x14ac:dyDescent="0.2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4"/>
      <c r="Y1" s="4"/>
      <c r="Z1" s="4"/>
      <c r="AA1" s="4"/>
    </row>
    <row r="2" spans="1:27" ht="14.45" customHeight="1" x14ac:dyDescent="0.25">
      <c r="A2" s="54" t="s">
        <v>1</v>
      </c>
      <c r="B2" s="54" t="s">
        <v>2</v>
      </c>
      <c r="C2" s="54" t="s">
        <v>3</v>
      </c>
      <c r="D2" s="54" t="s">
        <v>4</v>
      </c>
      <c r="E2" s="54" t="s">
        <v>5</v>
      </c>
      <c r="F2" s="54" t="s">
        <v>6</v>
      </c>
      <c r="G2" s="54" t="s">
        <v>7</v>
      </c>
      <c r="H2" s="54" t="s">
        <v>8</v>
      </c>
      <c r="I2" s="54" t="s">
        <v>9</v>
      </c>
      <c r="J2" s="54" t="s">
        <v>10</v>
      </c>
      <c r="K2" s="54"/>
      <c r="L2" s="54" t="s">
        <v>11</v>
      </c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47"/>
    </row>
    <row r="3" spans="1:27" ht="15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 t="s">
        <v>12</v>
      </c>
      <c r="K3" s="54"/>
      <c r="L3" s="54" t="s">
        <v>945</v>
      </c>
      <c r="M3" s="54" t="s">
        <v>944</v>
      </c>
      <c r="N3" s="54" t="s">
        <v>14</v>
      </c>
      <c r="O3" s="54" t="s">
        <v>15</v>
      </c>
      <c r="P3" s="54"/>
      <c r="Q3" s="54"/>
      <c r="R3" s="54" t="s">
        <v>16</v>
      </c>
      <c r="S3" s="54"/>
      <c r="T3" s="54"/>
      <c r="U3" s="55" t="s">
        <v>17</v>
      </c>
      <c r="V3" s="54" t="s">
        <v>18</v>
      </c>
      <c r="W3" s="54" t="s">
        <v>19</v>
      </c>
      <c r="X3" s="54" t="s">
        <v>20</v>
      </c>
      <c r="Y3" s="54" t="s">
        <v>947</v>
      </c>
      <c r="Z3" s="56" t="s">
        <v>22</v>
      </c>
      <c r="AA3" s="56"/>
    </row>
    <row r="4" spans="1:27" ht="30" x14ac:dyDescent="0.25">
      <c r="A4" s="54"/>
      <c r="B4" s="54"/>
      <c r="C4" s="54"/>
      <c r="D4" s="54"/>
      <c r="E4" s="54"/>
      <c r="F4" s="54"/>
      <c r="G4" s="54"/>
      <c r="H4" s="54"/>
      <c r="I4" s="54"/>
      <c r="J4" s="2" t="s">
        <v>23</v>
      </c>
      <c r="K4" s="2" t="s">
        <v>24</v>
      </c>
      <c r="L4" s="54"/>
      <c r="M4" s="54"/>
      <c r="N4" s="54"/>
      <c r="O4" s="45" t="s">
        <v>946</v>
      </c>
      <c r="P4" s="45" t="s">
        <v>941</v>
      </c>
      <c r="Q4" s="45" t="s">
        <v>940</v>
      </c>
      <c r="R4" s="45" t="s">
        <v>941</v>
      </c>
      <c r="S4" s="45" t="s">
        <v>940</v>
      </c>
      <c r="T4" s="45" t="s">
        <v>25</v>
      </c>
      <c r="U4" s="55"/>
      <c r="V4" s="54"/>
      <c r="W4" s="54"/>
      <c r="X4" s="54"/>
      <c r="Y4" s="54"/>
      <c r="Z4" s="47" t="s">
        <v>26</v>
      </c>
      <c r="AA4" s="47" t="s">
        <v>27</v>
      </c>
    </row>
    <row r="5" spans="1:27" x14ac:dyDescent="0.25">
      <c r="A5" s="16">
        <v>1</v>
      </c>
      <c r="B5" s="17" t="s">
        <v>59</v>
      </c>
      <c r="C5" s="17" t="s">
        <v>59</v>
      </c>
      <c r="D5" s="17" t="s">
        <v>103</v>
      </c>
      <c r="E5" s="24" t="s">
        <v>106</v>
      </c>
      <c r="F5" s="25" t="s">
        <v>62</v>
      </c>
      <c r="G5" s="25" t="s">
        <v>262</v>
      </c>
      <c r="H5" s="6" t="s">
        <v>263</v>
      </c>
      <c r="I5" s="25">
        <v>0.6</v>
      </c>
      <c r="J5" s="26" t="s">
        <v>264</v>
      </c>
      <c r="K5" s="25" t="s">
        <v>265</v>
      </c>
      <c r="L5" s="27"/>
      <c r="M5" s="16"/>
      <c r="N5" s="16"/>
      <c r="O5" s="16"/>
      <c r="P5" s="16">
        <v>15</v>
      </c>
      <c r="Q5" s="16"/>
      <c r="R5" s="16"/>
      <c r="S5" s="16"/>
      <c r="T5" s="16"/>
      <c r="U5" s="16">
        <v>0.66</v>
      </c>
      <c r="V5" s="16"/>
      <c r="W5" s="16">
        <v>15</v>
      </c>
      <c r="X5" s="16"/>
      <c r="Y5" s="16">
        <v>30</v>
      </c>
      <c r="Z5" s="16"/>
      <c r="AA5" s="16"/>
    </row>
    <row r="6" spans="1:27" x14ac:dyDescent="0.25">
      <c r="A6" s="16">
        <v>2</v>
      </c>
      <c r="B6" s="17" t="s">
        <v>59</v>
      </c>
      <c r="C6" s="17" t="s">
        <v>59</v>
      </c>
      <c r="D6" s="17" t="s">
        <v>103</v>
      </c>
      <c r="E6" s="24" t="s">
        <v>106</v>
      </c>
      <c r="F6" s="25" t="s">
        <v>62</v>
      </c>
      <c r="G6" s="25" t="s">
        <v>262</v>
      </c>
      <c r="H6" s="6" t="s">
        <v>266</v>
      </c>
      <c r="I6" s="25">
        <v>0.6</v>
      </c>
      <c r="J6" s="26" t="s">
        <v>267</v>
      </c>
      <c r="K6" s="25" t="s">
        <v>268</v>
      </c>
      <c r="L6" s="27"/>
      <c r="M6" s="16"/>
      <c r="N6" s="16"/>
      <c r="O6" s="16"/>
      <c r="P6" s="16">
        <v>5.9999999999999991</v>
      </c>
      <c r="Q6" s="16"/>
      <c r="R6" s="16"/>
      <c r="S6" s="16"/>
      <c r="T6" s="16"/>
      <c r="U6" s="16">
        <v>0.66</v>
      </c>
      <c r="V6" s="16">
        <v>1</v>
      </c>
      <c r="W6" s="16">
        <v>5.9999999999999991</v>
      </c>
      <c r="X6" s="16"/>
      <c r="Y6" s="16">
        <v>11.999999999999998</v>
      </c>
      <c r="Z6" s="16"/>
      <c r="AA6" s="16"/>
    </row>
    <row r="7" spans="1:27" x14ac:dyDescent="0.25">
      <c r="A7" s="16">
        <v>3</v>
      </c>
      <c r="B7" s="7" t="s">
        <v>59</v>
      </c>
      <c r="C7" s="7" t="s">
        <v>28</v>
      </c>
      <c r="D7" s="7" t="s">
        <v>178</v>
      </c>
      <c r="E7" s="7" t="s">
        <v>269</v>
      </c>
      <c r="F7" s="30" t="s">
        <v>62</v>
      </c>
      <c r="G7" s="30" t="s">
        <v>262</v>
      </c>
      <c r="H7" s="30" t="s">
        <v>270</v>
      </c>
      <c r="I7" s="31">
        <v>0.05</v>
      </c>
      <c r="J7" s="22" t="s">
        <v>271</v>
      </c>
      <c r="K7" s="19" t="s">
        <v>272</v>
      </c>
      <c r="L7" s="7"/>
      <c r="M7" s="16"/>
      <c r="N7" s="16"/>
      <c r="O7" s="16"/>
      <c r="P7" s="16">
        <v>1</v>
      </c>
      <c r="Q7" s="16"/>
      <c r="R7" s="16"/>
      <c r="S7" s="16"/>
      <c r="T7" s="16"/>
      <c r="U7" s="16">
        <v>0.05</v>
      </c>
      <c r="V7" s="16"/>
      <c r="W7" s="16">
        <v>1</v>
      </c>
      <c r="X7" s="16"/>
      <c r="Y7" s="16">
        <v>2</v>
      </c>
      <c r="Z7" s="16"/>
      <c r="AA7" s="16"/>
    </row>
    <row r="8" spans="1:27" x14ac:dyDescent="0.25">
      <c r="A8" s="16">
        <v>4</v>
      </c>
      <c r="B8" s="7" t="s">
        <v>59</v>
      </c>
      <c r="C8" s="7" t="s">
        <v>28</v>
      </c>
      <c r="D8" s="7" t="s">
        <v>178</v>
      </c>
      <c r="E8" s="7" t="s">
        <v>269</v>
      </c>
      <c r="F8" s="30" t="s">
        <v>62</v>
      </c>
      <c r="G8" s="30" t="s">
        <v>262</v>
      </c>
      <c r="H8" s="30" t="s">
        <v>270</v>
      </c>
      <c r="I8" s="31">
        <v>0.05</v>
      </c>
      <c r="J8" s="22" t="s">
        <v>273</v>
      </c>
      <c r="K8" s="19" t="s">
        <v>274</v>
      </c>
      <c r="L8" s="7"/>
      <c r="M8" s="16"/>
      <c r="N8" s="16"/>
      <c r="O8" s="16"/>
      <c r="P8" s="16">
        <v>1</v>
      </c>
      <c r="Q8" s="16"/>
      <c r="R8" s="16"/>
      <c r="S8" s="16"/>
      <c r="T8" s="16"/>
      <c r="U8" s="16">
        <v>0.06</v>
      </c>
      <c r="V8" s="16"/>
      <c r="W8" s="16">
        <v>1</v>
      </c>
      <c r="X8" s="16"/>
      <c r="Y8" s="16">
        <v>2</v>
      </c>
      <c r="Z8" s="16"/>
      <c r="AA8" s="16"/>
    </row>
    <row r="9" spans="1:27" x14ac:dyDescent="0.25">
      <c r="A9" s="16">
        <v>5</v>
      </c>
      <c r="B9" s="7" t="s">
        <v>59</v>
      </c>
      <c r="C9" s="7" t="s">
        <v>28</v>
      </c>
      <c r="D9" s="7" t="s">
        <v>178</v>
      </c>
      <c r="E9" s="7" t="s">
        <v>269</v>
      </c>
      <c r="F9" s="30" t="s">
        <v>62</v>
      </c>
      <c r="G9" s="30" t="s">
        <v>262</v>
      </c>
      <c r="H9" s="30" t="s">
        <v>275</v>
      </c>
      <c r="I9" s="31">
        <v>0.05</v>
      </c>
      <c r="J9" s="22" t="s">
        <v>276</v>
      </c>
      <c r="K9" s="19" t="s">
        <v>277</v>
      </c>
      <c r="L9" s="7"/>
      <c r="M9" s="16"/>
      <c r="N9" s="16"/>
      <c r="O9" s="16"/>
      <c r="P9" s="16">
        <v>1</v>
      </c>
      <c r="Q9" s="16"/>
      <c r="R9" s="16"/>
      <c r="S9" s="16"/>
      <c r="T9" s="16"/>
      <c r="U9" s="16">
        <v>0.05</v>
      </c>
      <c r="V9" s="16"/>
      <c r="W9" s="16">
        <v>1</v>
      </c>
      <c r="X9" s="16"/>
      <c r="Y9" s="16">
        <v>2</v>
      </c>
      <c r="Z9" s="16"/>
      <c r="AA9" s="16"/>
    </row>
    <row r="10" spans="1:27" x14ac:dyDescent="0.25">
      <c r="A10" s="16">
        <v>6</v>
      </c>
      <c r="B10" s="7" t="s">
        <v>59</v>
      </c>
      <c r="C10" s="7" t="s">
        <v>28</v>
      </c>
      <c r="D10" s="7" t="s">
        <v>278</v>
      </c>
      <c r="E10" s="7" t="s">
        <v>279</v>
      </c>
      <c r="F10" s="30" t="s">
        <v>62</v>
      </c>
      <c r="G10" s="30" t="s">
        <v>262</v>
      </c>
      <c r="H10" s="30" t="s">
        <v>280</v>
      </c>
      <c r="I10" s="31">
        <v>0.2</v>
      </c>
      <c r="J10" s="22" t="s">
        <v>281</v>
      </c>
      <c r="K10" s="19" t="s">
        <v>282</v>
      </c>
      <c r="L10" s="7"/>
      <c r="M10" s="16"/>
      <c r="N10" s="16"/>
      <c r="O10" s="16"/>
      <c r="P10" s="16">
        <v>2</v>
      </c>
      <c r="Q10" s="16"/>
      <c r="R10" s="16"/>
      <c r="S10" s="16">
        <v>15</v>
      </c>
      <c r="T10" s="16"/>
      <c r="U10" s="16">
        <v>0.22000000000000003</v>
      </c>
      <c r="V10" s="16"/>
      <c r="W10" s="16">
        <v>17</v>
      </c>
      <c r="X10" s="16">
        <v>34</v>
      </c>
      <c r="Y10" s="16">
        <v>34</v>
      </c>
      <c r="Z10" s="16"/>
      <c r="AA10" s="16"/>
    </row>
    <row r="11" spans="1:27" x14ac:dyDescent="0.25">
      <c r="A11" s="16">
        <v>7</v>
      </c>
      <c r="B11" s="7" t="s">
        <v>59</v>
      </c>
      <c r="C11" s="7" t="s">
        <v>28</v>
      </c>
      <c r="D11" s="7" t="s">
        <v>278</v>
      </c>
      <c r="E11" s="7" t="s">
        <v>279</v>
      </c>
      <c r="F11" s="30" t="s">
        <v>62</v>
      </c>
      <c r="G11" s="30" t="s">
        <v>262</v>
      </c>
      <c r="H11" s="30" t="s">
        <v>279</v>
      </c>
      <c r="I11" s="31">
        <v>0.3</v>
      </c>
      <c r="J11" s="22" t="s">
        <v>283</v>
      </c>
      <c r="K11" s="19" t="s">
        <v>284</v>
      </c>
      <c r="L11" s="7">
        <v>6</v>
      </c>
      <c r="M11" s="16">
        <v>0.24</v>
      </c>
      <c r="N11" s="16">
        <v>2</v>
      </c>
      <c r="O11" s="16"/>
      <c r="P11" s="16">
        <v>6</v>
      </c>
      <c r="Q11" s="16"/>
      <c r="R11" s="16"/>
      <c r="S11" s="16"/>
      <c r="T11" s="16"/>
      <c r="U11" s="16">
        <v>0.33</v>
      </c>
      <c r="V11" s="16"/>
      <c r="W11" s="16">
        <v>12</v>
      </c>
      <c r="X11" s="16"/>
      <c r="Y11" s="16">
        <v>12</v>
      </c>
      <c r="Z11" s="16"/>
      <c r="AA11" s="16"/>
    </row>
    <row r="12" spans="1:27" x14ac:dyDescent="0.25">
      <c r="A12" s="16">
        <v>8</v>
      </c>
      <c r="B12" s="7" t="s">
        <v>59</v>
      </c>
      <c r="C12" s="7" t="s">
        <v>28</v>
      </c>
      <c r="D12" s="7" t="s">
        <v>278</v>
      </c>
      <c r="E12" s="7" t="s">
        <v>279</v>
      </c>
      <c r="F12" s="30" t="s">
        <v>62</v>
      </c>
      <c r="G12" s="30" t="s">
        <v>262</v>
      </c>
      <c r="H12" s="30" t="s">
        <v>285</v>
      </c>
      <c r="I12" s="31">
        <v>0.2</v>
      </c>
      <c r="J12" s="22" t="s">
        <v>286</v>
      </c>
      <c r="K12" s="19" t="s">
        <v>287</v>
      </c>
      <c r="L12" s="7">
        <v>1</v>
      </c>
      <c r="M12" s="16"/>
      <c r="N12" s="16"/>
      <c r="O12" s="16"/>
      <c r="P12" s="16">
        <v>11</v>
      </c>
      <c r="Q12" s="16"/>
      <c r="R12" s="16"/>
      <c r="S12" s="16"/>
      <c r="T12" s="16"/>
      <c r="U12" s="16">
        <v>0.22000000000000003</v>
      </c>
      <c r="V12" s="16"/>
      <c r="W12" s="16">
        <v>12</v>
      </c>
      <c r="X12" s="16"/>
      <c r="Y12" s="16">
        <v>22</v>
      </c>
      <c r="Z12" s="16"/>
      <c r="AA12" s="16"/>
    </row>
    <row r="13" spans="1:27" x14ac:dyDescent="0.25">
      <c r="A13" s="16">
        <v>9</v>
      </c>
      <c r="B13" s="7" t="s">
        <v>59</v>
      </c>
      <c r="C13" s="7" t="s">
        <v>28</v>
      </c>
      <c r="D13" s="7" t="s">
        <v>278</v>
      </c>
      <c r="E13" s="7" t="s">
        <v>288</v>
      </c>
      <c r="F13" s="30" t="s">
        <v>62</v>
      </c>
      <c r="G13" s="30" t="s">
        <v>262</v>
      </c>
      <c r="H13" s="30" t="s">
        <v>288</v>
      </c>
      <c r="I13" s="31">
        <v>0.4</v>
      </c>
      <c r="J13" s="22" t="s">
        <v>289</v>
      </c>
      <c r="K13" s="19" t="s">
        <v>290</v>
      </c>
      <c r="L13" s="7">
        <v>5</v>
      </c>
      <c r="M13" s="16"/>
      <c r="N13" s="16"/>
      <c r="O13" s="16"/>
      <c r="P13" s="16">
        <v>6</v>
      </c>
      <c r="Q13" s="16"/>
      <c r="R13" s="16"/>
      <c r="S13" s="16"/>
      <c r="T13" s="16"/>
      <c r="U13" s="16">
        <v>0.44000000000000006</v>
      </c>
      <c r="V13" s="16"/>
      <c r="W13" s="16">
        <v>11</v>
      </c>
      <c r="X13" s="16"/>
      <c r="Y13" s="16">
        <v>12</v>
      </c>
      <c r="Z13" s="16"/>
      <c r="AA13" s="16"/>
    </row>
    <row r="14" spans="1:27" x14ac:dyDescent="0.25">
      <c r="A14" s="16">
        <v>10</v>
      </c>
      <c r="B14" s="7" t="s">
        <v>59</v>
      </c>
      <c r="C14" s="7" t="s">
        <v>28</v>
      </c>
      <c r="D14" s="7" t="s">
        <v>278</v>
      </c>
      <c r="E14" s="7" t="s">
        <v>288</v>
      </c>
      <c r="F14" s="30" t="s">
        <v>62</v>
      </c>
      <c r="G14" s="30" t="s">
        <v>262</v>
      </c>
      <c r="H14" s="30" t="s">
        <v>43</v>
      </c>
      <c r="I14" s="31">
        <v>0.15</v>
      </c>
      <c r="J14" s="22" t="s">
        <v>291</v>
      </c>
      <c r="K14" s="19" t="s">
        <v>292</v>
      </c>
      <c r="L14" s="7"/>
      <c r="M14" s="16"/>
      <c r="N14" s="16"/>
      <c r="O14" s="16"/>
      <c r="P14" s="16">
        <v>2</v>
      </c>
      <c r="Q14" s="16"/>
      <c r="R14" s="16"/>
      <c r="S14" s="16"/>
      <c r="T14" s="16"/>
      <c r="U14" s="16">
        <v>0.16500000000000001</v>
      </c>
      <c r="V14" s="16"/>
      <c r="W14" s="16">
        <v>2</v>
      </c>
      <c r="X14" s="16"/>
      <c r="Y14" s="16">
        <v>4</v>
      </c>
      <c r="Z14" s="16"/>
      <c r="AA14" s="16"/>
    </row>
    <row r="15" spans="1:27" x14ac:dyDescent="0.25">
      <c r="A15" s="16">
        <v>11</v>
      </c>
      <c r="B15" s="7" t="s">
        <v>59</v>
      </c>
      <c r="C15" s="7" t="s">
        <v>28</v>
      </c>
      <c r="D15" s="7" t="s">
        <v>278</v>
      </c>
      <c r="E15" s="7" t="s">
        <v>288</v>
      </c>
      <c r="F15" s="30" t="s">
        <v>62</v>
      </c>
      <c r="G15" s="30" t="s">
        <v>262</v>
      </c>
      <c r="H15" s="30" t="s">
        <v>43</v>
      </c>
      <c r="I15" s="31">
        <v>0.3</v>
      </c>
      <c r="J15" s="22" t="s">
        <v>293</v>
      </c>
      <c r="K15" s="19" t="s">
        <v>294</v>
      </c>
      <c r="L15" s="7"/>
      <c r="M15" s="16"/>
      <c r="N15" s="16"/>
      <c r="O15" s="16"/>
      <c r="P15" s="16">
        <v>2.9999999999999996</v>
      </c>
      <c r="Q15" s="16"/>
      <c r="R15" s="16"/>
      <c r="S15" s="16"/>
      <c r="T15" s="16"/>
      <c r="U15" s="16">
        <v>0.33</v>
      </c>
      <c r="V15" s="16"/>
      <c r="W15" s="16">
        <v>2.9999999999999996</v>
      </c>
      <c r="X15" s="16"/>
      <c r="Y15" s="16">
        <v>5.9999999999999991</v>
      </c>
      <c r="Z15" s="16"/>
      <c r="AA15" s="16"/>
    </row>
    <row r="16" spans="1:27" x14ac:dyDescent="0.25">
      <c r="A16" s="16">
        <v>12</v>
      </c>
      <c r="B16" s="7" t="s">
        <v>59</v>
      </c>
      <c r="C16" s="7" t="s">
        <v>28</v>
      </c>
      <c r="D16" s="7" t="s">
        <v>278</v>
      </c>
      <c r="E16" s="7" t="s">
        <v>288</v>
      </c>
      <c r="F16" s="30" t="s">
        <v>62</v>
      </c>
      <c r="G16" s="30" t="s">
        <v>262</v>
      </c>
      <c r="H16" s="30" t="s">
        <v>295</v>
      </c>
      <c r="I16" s="31">
        <v>0.15</v>
      </c>
      <c r="J16" s="22" t="s">
        <v>296</v>
      </c>
      <c r="K16" s="19" t="s">
        <v>297</v>
      </c>
      <c r="L16" s="7"/>
      <c r="M16" s="16"/>
      <c r="N16" s="16"/>
      <c r="O16" s="16"/>
      <c r="P16" s="16">
        <v>2</v>
      </c>
      <c r="Q16" s="16"/>
      <c r="R16" s="16"/>
      <c r="S16" s="16"/>
      <c r="T16" s="16"/>
      <c r="U16" s="16">
        <v>0.16500000000000001</v>
      </c>
      <c r="V16" s="16"/>
      <c r="W16" s="16">
        <v>2</v>
      </c>
      <c r="X16" s="16"/>
      <c r="Y16" s="16">
        <v>4</v>
      </c>
      <c r="Z16" s="16"/>
      <c r="AA16" s="16"/>
    </row>
    <row r="17" spans="1:27" x14ac:dyDescent="0.25">
      <c r="A17" s="16">
        <v>13</v>
      </c>
      <c r="B17" s="28" t="s">
        <v>59</v>
      </c>
      <c r="C17" s="7" t="s">
        <v>28</v>
      </c>
      <c r="D17" s="7" t="s">
        <v>278</v>
      </c>
      <c r="E17" s="30" t="s">
        <v>288</v>
      </c>
      <c r="F17" s="30" t="s">
        <v>62</v>
      </c>
      <c r="G17" s="30" t="s">
        <v>262</v>
      </c>
      <c r="H17" s="30" t="s">
        <v>295</v>
      </c>
      <c r="I17" s="31">
        <v>0.6</v>
      </c>
      <c r="J17" s="22" t="s">
        <v>298</v>
      </c>
      <c r="K17" s="19" t="s">
        <v>299</v>
      </c>
      <c r="L17" s="7"/>
      <c r="M17" s="16"/>
      <c r="N17" s="16"/>
      <c r="O17" s="16"/>
      <c r="P17" s="16">
        <v>5.9999999999999991</v>
      </c>
      <c r="Q17" s="16"/>
      <c r="R17" s="16"/>
      <c r="S17" s="16"/>
      <c r="T17" s="16"/>
      <c r="U17" s="16">
        <v>0.66</v>
      </c>
      <c r="V17" s="16">
        <v>1</v>
      </c>
      <c r="W17" s="16">
        <v>5.9999999999999991</v>
      </c>
      <c r="X17" s="16"/>
      <c r="Y17" s="16">
        <v>11.999999999999998</v>
      </c>
      <c r="Z17" s="16"/>
      <c r="AA17" s="16"/>
    </row>
    <row r="18" spans="1:27" x14ac:dyDescent="0.25">
      <c r="A18" s="16">
        <v>14</v>
      </c>
      <c r="B18" s="28" t="s">
        <v>59</v>
      </c>
      <c r="C18" s="7" t="s">
        <v>28</v>
      </c>
      <c r="D18" s="7" t="s">
        <v>278</v>
      </c>
      <c r="E18" s="7" t="s">
        <v>278</v>
      </c>
      <c r="F18" s="30" t="s">
        <v>62</v>
      </c>
      <c r="G18" s="30" t="s">
        <v>262</v>
      </c>
      <c r="H18" s="30" t="s">
        <v>300</v>
      </c>
      <c r="I18" s="31">
        <v>0.15</v>
      </c>
      <c r="J18" s="22" t="s">
        <v>301</v>
      </c>
      <c r="K18" s="19" t="s">
        <v>302</v>
      </c>
      <c r="L18" s="7"/>
      <c r="M18" s="16"/>
      <c r="N18" s="16"/>
      <c r="O18" s="16"/>
      <c r="P18" s="16">
        <v>2</v>
      </c>
      <c r="Q18" s="16"/>
      <c r="R18" s="16"/>
      <c r="S18" s="16"/>
      <c r="T18" s="16"/>
      <c r="U18" s="16">
        <v>0.16500000000000001</v>
      </c>
      <c r="V18" s="16"/>
      <c r="W18" s="16">
        <v>2</v>
      </c>
      <c r="X18" s="16"/>
      <c r="Y18" s="16">
        <v>4</v>
      </c>
      <c r="Z18" s="16"/>
      <c r="AA18" s="16"/>
    </row>
    <row r="19" spans="1:27" x14ac:dyDescent="0.25">
      <c r="A19" s="16">
        <v>15</v>
      </c>
      <c r="B19" s="28" t="s">
        <v>59</v>
      </c>
      <c r="C19" s="7" t="s">
        <v>28</v>
      </c>
      <c r="D19" s="7" t="s">
        <v>278</v>
      </c>
      <c r="E19" s="7" t="s">
        <v>278</v>
      </c>
      <c r="F19" s="30" t="s">
        <v>62</v>
      </c>
      <c r="G19" s="30" t="s">
        <v>262</v>
      </c>
      <c r="H19" s="30" t="s">
        <v>303</v>
      </c>
      <c r="I19" s="31">
        <v>0.2</v>
      </c>
      <c r="J19" s="22" t="s">
        <v>304</v>
      </c>
      <c r="K19" s="19" t="s">
        <v>305</v>
      </c>
      <c r="L19" s="7">
        <v>2</v>
      </c>
      <c r="M19" s="16">
        <v>0.08</v>
      </c>
      <c r="N19" s="16">
        <v>1</v>
      </c>
      <c r="O19" s="16"/>
      <c r="P19" s="16">
        <v>2</v>
      </c>
      <c r="Q19" s="16"/>
      <c r="R19" s="16"/>
      <c r="S19" s="16"/>
      <c r="T19" s="16"/>
      <c r="U19" s="16">
        <v>0.22000000000000003</v>
      </c>
      <c r="V19" s="16"/>
      <c r="W19" s="16">
        <v>4</v>
      </c>
      <c r="X19" s="16"/>
      <c r="Y19" s="16">
        <v>4</v>
      </c>
      <c r="Z19" s="16"/>
      <c r="AA19" s="16"/>
    </row>
    <row r="20" spans="1:27" x14ac:dyDescent="0.25">
      <c r="A20" s="16">
        <v>16</v>
      </c>
      <c r="B20" s="28" t="s">
        <v>59</v>
      </c>
      <c r="C20" s="7" t="s">
        <v>28</v>
      </c>
      <c r="D20" s="7" t="s">
        <v>278</v>
      </c>
      <c r="E20" s="7" t="s">
        <v>278</v>
      </c>
      <c r="F20" s="30" t="s">
        <v>62</v>
      </c>
      <c r="G20" s="30" t="s">
        <v>262</v>
      </c>
      <c r="H20" s="30" t="s">
        <v>306</v>
      </c>
      <c r="I20" s="31">
        <v>0.6</v>
      </c>
      <c r="J20" s="22" t="s">
        <v>307</v>
      </c>
      <c r="K20" s="19" t="s">
        <v>308</v>
      </c>
      <c r="L20" s="7">
        <v>3</v>
      </c>
      <c r="M20" s="16">
        <v>0.12</v>
      </c>
      <c r="N20" s="16">
        <v>1</v>
      </c>
      <c r="O20" s="16"/>
      <c r="P20" s="16">
        <v>5.9999999999999991</v>
      </c>
      <c r="Q20" s="16"/>
      <c r="R20" s="16"/>
      <c r="S20" s="16"/>
      <c r="T20" s="16"/>
      <c r="U20" s="16">
        <v>0.66</v>
      </c>
      <c r="V20" s="16"/>
      <c r="W20" s="16">
        <v>9</v>
      </c>
      <c r="X20" s="16"/>
      <c r="Y20" s="16">
        <v>11.999999999999998</v>
      </c>
      <c r="Z20" s="16"/>
      <c r="AA20" s="16"/>
    </row>
    <row r="21" spans="1:27" x14ac:dyDescent="0.25">
      <c r="A21" s="16">
        <v>17</v>
      </c>
      <c r="B21" s="28" t="s">
        <v>59</v>
      </c>
      <c r="C21" s="7" t="s">
        <v>28</v>
      </c>
      <c r="D21" s="7" t="s">
        <v>278</v>
      </c>
      <c r="E21" s="7" t="s">
        <v>278</v>
      </c>
      <c r="F21" s="30" t="s">
        <v>62</v>
      </c>
      <c r="G21" s="30" t="s">
        <v>262</v>
      </c>
      <c r="H21" s="30" t="s">
        <v>309</v>
      </c>
      <c r="I21" s="31">
        <v>0.15</v>
      </c>
      <c r="J21" s="22" t="s">
        <v>310</v>
      </c>
      <c r="K21" s="19" t="s">
        <v>311</v>
      </c>
      <c r="L21" s="7"/>
      <c r="M21" s="16"/>
      <c r="N21" s="16"/>
      <c r="O21" s="16"/>
      <c r="P21" s="16">
        <v>2</v>
      </c>
      <c r="Q21" s="16"/>
      <c r="R21" s="16"/>
      <c r="S21" s="16"/>
      <c r="T21" s="16"/>
      <c r="U21" s="16">
        <v>0.16500000000000001</v>
      </c>
      <c r="V21" s="16"/>
      <c r="W21" s="16">
        <v>2</v>
      </c>
      <c r="X21" s="16"/>
      <c r="Y21" s="16">
        <v>4</v>
      </c>
      <c r="Z21" s="16"/>
      <c r="AA21" s="16"/>
    </row>
    <row r="22" spans="1:27" x14ac:dyDescent="0.25">
      <c r="A22" s="16">
        <v>18</v>
      </c>
      <c r="B22" s="28" t="s">
        <v>59</v>
      </c>
      <c r="C22" s="7" t="s">
        <v>28</v>
      </c>
      <c r="D22" s="7" t="s">
        <v>278</v>
      </c>
      <c r="E22" s="7" t="s">
        <v>278</v>
      </c>
      <c r="F22" s="30" t="s">
        <v>62</v>
      </c>
      <c r="G22" s="30" t="s">
        <v>262</v>
      </c>
      <c r="H22" s="30" t="s">
        <v>312</v>
      </c>
      <c r="I22" s="31">
        <v>0.3</v>
      </c>
      <c r="J22" s="22" t="s">
        <v>313</v>
      </c>
      <c r="K22" s="19" t="s">
        <v>314</v>
      </c>
      <c r="L22" s="7"/>
      <c r="M22" s="16"/>
      <c r="N22" s="16"/>
      <c r="O22" s="16"/>
      <c r="P22" s="16">
        <v>2.9999999999999996</v>
      </c>
      <c r="Q22" s="16"/>
      <c r="R22" s="16"/>
      <c r="S22" s="16"/>
      <c r="T22" s="16"/>
      <c r="U22" s="16">
        <v>0.33</v>
      </c>
      <c r="V22" s="16"/>
      <c r="W22" s="16">
        <v>2.9999999999999996</v>
      </c>
      <c r="X22" s="16"/>
      <c r="Y22" s="16">
        <v>5.9999999999999991</v>
      </c>
      <c r="Z22" s="16"/>
      <c r="AA22" s="16"/>
    </row>
    <row r="23" spans="1:27" x14ac:dyDescent="0.25">
      <c r="A23" s="16">
        <v>19</v>
      </c>
      <c r="B23" s="28" t="s">
        <v>59</v>
      </c>
      <c r="C23" s="7" t="s">
        <v>28</v>
      </c>
      <c r="D23" s="7" t="s">
        <v>278</v>
      </c>
      <c r="E23" s="7" t="s">
        <v>278</v>
      </c>
      <c r="F23" s="30" t="s">
        <v>62</v>
      </c>
      <c r="G23" s="30" t="s">
        <v>262</v>
      </c>
      <c r="H23" s="30" t="s">
        <v>315</v>
      </c>
      <c r="I23" s="31">
        <v>0.7</v>
      </c>
      <c r="J23" s="22" t="s">
        <v>316</v>
      </c>
      <c r="K23" s="19" t="s">
        <v>317</v>
      </c>
      <c r="L23" s="7"/>
      <c r="M23" s="16"/>
      <c r="N23" s="16"/>
      <c r="O23" s="16"/>
      <c r="P23" s="16">
        <v>6.9999999999999991</v>
      </c>
      <c r="Q23" s="16"/>
      <c r="R23" s="16"/>
      <c r="S23" s="16"/>
      <c r="T23" s="16"/>
      <c r="U23" s="16">
        <v>0.77</v>
      </c>
      <c r="V23" s="16">
        <v>1</v>
      </c>
      <c r="W23" s="16">
        <v>6.9999999999999991</v>
      </c>
      <c r="X23" s="16"/>
      <c r="Y23" s="16">
        <v>13.999999999999998</v>
      </c>
      <c r="Z23" s="16"/>
      <c r="AA23" s="16"/>
    </row>
    <row r="24" spans="1:27" x14ac:dyDescent="0.25">
      <c r="A24" s="16">
        <v>20</v>
      </c>
      <c r="B24" s="28" t="s">
        <v>59</v>
      </c>
      <c r="C24" s="7" t="s">
        <v>28</v>
      </c>
      <c r="D24" s="7" t="s">
        <v>278</v>
      </c>
      <c r="E24" s="7" t="s">
        <v>318</v>
      </c>
      <c r="F24" s="30" t="s">
        <v>62</v>
      </c>
      <c r="G24" s="30" t="s">
        <v>262</v>
      </c>
      <c r="H24" s="30" t="s">
        <v>319</v>
      </c>
      <c r="I24" s="31">
        <v>0.05</v>
      </c>
      <c r="J24" s="22" t="s">
        <v>320</v>
      </c>
      <c r="K24" s="19" t="s">
        <v>321</v>
      </c>
      <c r="L24" s="7"/>
      <c r="M24" s="16"/>
      <c r="N24" s="16"/>
      <c r="O24" s="16"/>
      <c r="P24" s="16">
        <v>6</v>
      </c>
      <c r="Q24" s="16"/>
      <c r="R24" s="16"/>
      <c r="S24" s="16"/>
      <c r="T24" s="16"/>
      <c r="U24" s="16">
        <v>0.06</v>
      </c>
      <c r="V24" s="16"/>
      <c r="W24" s="16">
        <v>6</v>
      </c>
      <c r="X24" s="16"/>
      <c r="Y24" s="16">
        <v>12</v>
      </c>
      <c r="Z24" s="16"/>
      <c r="AA24" s="16"/>
    </row>
    <row r="25" spans="1:27" x14ac:dyDescent="0.25">
      <c r="A25" s="16">
        <v>21</v>
      </c>
      <c r="B25" s="28" t="s">
        <v>59</v>
      </c>
      <c r="C25" s="7" t="s">
        <v>28</v>
      </c>
      <c r="D25" s="7" t="s">
        <v>278</v>
      </c>
      <c r="E25" s="7" t="s">
        <v>318</v>
      </c>
      <c r="F25" s="30" t="s">
        <v>62</v>
      </c>
      <c r="G25" s="30" t="s">
        <v>262</v>
      </c>
      <c r="H25" s="30" t="s">
        <v>322</v>
      </c>
      <c r="I25" s="31">
        <v>1</v>
      </c>
      <c r="J25" s="22" t="s">
        <v>323</v>
      </c>
      <c r="K25" s="19" t="s">
        <v>324</v>
      </c>
      <c r="L25" s="7"/>
      <c r="M25" s="16"/>
      <c r="N25" s="16"/>
      <c r="O25" s="16"/>
      <c r="P25" s="16">
        <v>20</v>
      </c>
      <c r="Q25" s="16"/>
      <c r="R25" s="16"/>
      <c r="S25" s="16"/>
      <c r="T25" s="16"/>
      <c r="U25" s="16">
        <v>1.1000000000000001</v>
      </c>
      <c r="V25" s="16">
        <v>3</v>
      </c>
      <c r="W25" s="16">
        <v>20</v>
      </c>
      <c r="X25" s="16"/>
      <c r="Y25" s="16">
        <v>40</v>
      </c>
      <c r="Z25" s="16"/>
      <c r="AA25" s="16"/>
    </row>
    <row r="26" spans="1:27" x14ac:dyDescent="0.25">
      <c r="A26" s="16">
        <v>22</v>
      </c>
      <c r="B26" s="28" t="s">
        <v>59</v>
      </c>
      <c r="C26" s="7" t="s">
        <v>28</v>
      </c>
      <c r="D26" s="7" t="s">
        <v>278</v>
      </c>
      <c r="E26" s="7" t="s">
        <v>318</v>
      </c>
      <c r="F26" s="30" t="s">
        <v>62</v>
      </c>
      <c r="G26" s="30" t="s">
        <v>262</v>
      </c>
      <c r="H26" s="30" t="s">
        <v>325</v>
      </c>
      <c r="I26" s="31">
        <v>0.35</v>
      </c>
      <c r="J26" s="22" t="s">
        <v>326</v>
      </c>
      <c r="K26" s="19" t="s">
        <v>327</v>
      </c>
      <c r="L26" s="7"/>
      <c r="M26" s="16"/>
      <c r="N26" s="16"/>
      <c r="O26" s="16"/>
      <c r="P26" s="16">
        <v>11</v>
      </c>
      <c r="Q26" s="16"/>
      <c r="R26" s="16"/>
      <c r="S26" s="16"/>
      <c r="T26" s="16"/>
      <c r="U26" s="16">
        <v>0.4</v>
      </c>
      <c r="V26" s="16"/>
      <c r="W26" s="16">
        <v>11</v>
      </c>
      <c r="X26" s="16"/>
      <c r="Y26" s="16">
        <v>22</v>
      </c>
      <c r="Z26" s="16"/>
      <c r="AA26" s="16"/>
    </row>
    <row r="27" spans="1:27" x14ac:dyDescent="0.25">
      <c r="A27" s="16">
        <v>23</v>
      </c>
      <c r="B27" s="28" t="s">
        <v>59</v>
      </c>
      <c r="C27" s="7" t="s">
        <v>28</v>
      </c>
      <c r="D27" s="7" t="s">
        <v>278</v>
      </c>
      <c r="E27" s="7" t="s">
        <v>318</v>
      </c>
      <c r="F27" s="30" t="s">
        <v>62</v>
      </c>
      <c r="G27" s="30" t="s">
        <v>262</v>
      </c>
      <c r="H27" s="30" t="s">
        <v>328</v>
      </c>
      <c r="I27" s="31">
        <v>0.8</v>
      </c>
      <c r="J27" s="22" t="s">
        <v>329</v>
      </c>
      <c r="K27" s="19" t="s">
        <v>330</v>
      </c>
      <c r="L27" s="7"/>
      <c r="M27" s="16"/>
      <c r="N27" s="16"/>
      <c r="O27" s="16"/>
      <c r="P27" s="16">
        <v>8</v>
      </c>
      <c r="Q27" s="16"/>
      <c r="R27" s="16"/>
      <c r="S27" s="16"/>
      <c r="T27" s="16"/>
      <c r="U27" s="16">
        <v>0.88000000000000012</v>
      </c>
      <c r="V27" s="16">
        <v>2</v>
      </c>
      <c r="W27" s="16">
        <v>8</v>
      </c>
      <c r="X27" s="16"/>
      <c r="Y27" s="16">
        <v>16</v>
      </c>
      <c r="Z27" s="16"/>
      <c r="AA27" s="16"/>
    </row>
    <row r="28" spans="1:27" x14ac:dyDescent="0.25">
      <c r="A28" s="16">
        <v>24</v>
      </c>
      <c r="B28" s="28" t="s">
        <v>59</v>
      </c>
      <c r="C28" s="7" t="s">
        <v>28</v>
      </c>
      <c r="D28" s="7" t="s">
        <v>278</v>
      </c>
      <c r="E28" s="7" t="s">
        <v>318</v>
      </c>
      <c r="F28" s="30" t="s">
        <v>62</v>
      </c>
      <c r="G28" s="30" t="s">
        <v>262</v>
      </c>
      <c r="H28" s="30" t="s">
        <v>331</v>
      </c>
      <c r="I28" s="31">
        <v>0.5</v>
      </c>
      <c r="J28" s="22" t="s">
        <v>332</v>
      </c>
      <c r="K28" s="19" t="s">
        <v>333</v>
      </c>
      <c r="L28" s="7"/>
      <c r="M28" s="16"/>
      <c r="N28" s="16"/>
      <c r="O28" s="16"/>
      <c r="P28" s="16">
        <v>10</v>
      </c>
      <c r="Q28" s="16"/>
      <c r="R28" s="16"/>
      <c r="S28" s="16"/>
      <c r="T28" s="16"/>
      <c r="U28" s="16">
        <v>0.55000000000000004</v>
      </c>
      <c r="V28" s="16"/>
      <c r="W28" s="16">
        <v>10</v>
      </c>
      <c r="X28" s="16"/>
      <c r="Y28" s="16">
        <v>20</v>
      </c>
      <c r="Z28" s="16"/>
      <c r="AA28" s="16"/>
    </row>
    <row r="29" spans="1:27" x14ac:dyDescent="0.25">
      <c r="A29" s="16">
        <v>25</v>
      </c>
      <c r="B29" s="28" t="s">
        <v>59</v>
      </c>
      <c r="C29" s="28" t="s">
        <v>222</v>
      </c>
      <c r="D29" s="28" t="s">
        <v>334</v>
      </c>
      <c r="E29" s="16" t="s">
        <v>335</v>
      </c>
      <c r="F29" s="16" t="s">
        <v>62</v>
      </c>
      <c r="G29" s="16" t="s">
        <v>262</v>
      </c>
      <c r="H29" s="16" t="s">
        <v>335</v>
      </c>
      <c r="I29" s="16">
        <v>0.5</v>
      </c>
      <c r="J29" s="22" t="s">
        <v>336</v>
      </c>
      <c r="K29" s="19" t="s">
        <v>337</v>
      </c>
      <c r="L29" s="28">
        <v>4</v>
      </c>
      <c r="M29" s="16"/>
      <c r="N29" s="16">
        <v>1</v>
      </c>
      <c r="O29" s="16"/>
      <c r="P29" s="16">
        <v>5</v>
      </c>
      <c r="Q29" s="16"/>
      <c r="R29" s="16"/>
      <c r="S29" s="16"/>
      <c r="T29" s="16"/>
      <c r="U29" s="16">
        <v>0.55000000000000004</v>
      </c>
      <c r="V29" s="16"/>
      <c r="W29" s="16">
        <v>9</v>
      </c>
      <c r="X29" s="16"/>
      <c r="Y29" s="16">
        <v>10</v>
      </c>
      <c r="Z29" s="16"/>
      <c r="AA29" s="16"/>
    </row>
    <row r="30" spans="1:27" x14ac:dyDescent="0.25">
      <c r="A30" s="16">
        <v>26</v>
      </c>
      <c r="B30" s="28" t="s">
        <v>59</v>
      </c>
      <c r="C30" s="28" t="s">
        <v>222</v>
      </c>
      <c r="D30" s="28" t="s">
        <v>334</v>
      </c>
      <c r="E30" s="16" t="s">
        <v>338</v>
      </c>
      <c r="F30" s="16" t="s">
        <v>62</v>
      </c>
      <c r="G30" s="16" t="s">
        <v>262</v>
      </c>
      <c r="H30" s="16" t="s">
        <v>339</v>
      </c>
      <c r="I30" s="32" t="s">
        <v>226</v>
      </c>
      <c r="J30" s="22" t="s">
        <v>340</v>
      </c>
      <c r="K30" s="19" t="s">
        <v>341</v>
      </c>
      <c r="L30" s="28"/>
      <c r="M30" s="16"/>
      <c r="N30" s="16"/>
      <c r="O30" s="16"/>
      <c r="P30" s="16">
        <v>15</v>
      </c>
      <c r="Q30" s="16">
        <v>0</v>
      </c>
      <c r="R30" s="16"/>
      <c r="S30" s="16"/>
      <c r="T30" s="16"/>
      <c r="U30" s="16">
        <v>1.1000000000000001</v>
      </c>
      <c r="V30" s="16">
        <v>3</v>
      </c>
      <c r="W30" s="16">
        <v>15</v>
      </c>
      <c r="X30" s="16"/>
      <c r="Y30" s="16">
        <v>30</v>
      </c>
      <c r="Z30" s="16"/>
      <c r="AA30" s="16"/>
    </row>
    <row r="31" spans="1:27" x14ac:dyDescent="0.25">
      <c r="A31" s="16">
        <v>27</v>
      </c>
      <c r="B31" s="28" t="s">
        <v>59</v>
      </c>
      <c r="C31" s="28" t="s">
        <v>222</v>
      </c>
      <c r="D31" s="28" t="s">
        <v>334</v>
      </c>
      <c r="E31" s="28" t="s">
        <v>335</v>
      </c>
      <c r="F31" s="16" t="s">
        <v>62</v>
      </c>
      <c r="G31" s="16" t="s">
        <v>262</v>
      </c>
      <c r="H31" s="16" t="s">
        <v>342</v>
      </c>
      <c r="I31" s="16">
        <v>1.9</v>
      </c>
      <c r="J31" s="22" t="s">
        <v>343</v>
      </c>
      <c r="K31" s="19" t="s">
        <v>344</v>
      </c>
      <c r="L31" s="28"/>
      <c r="M31" s="16"/>
      <c r="N31" s="16"/>
      <c r="O31" s="16"/>
      <c r="P31" s="16">
        <v>18.999999999999996</v>
      </c>
      <c r="Q31" s="16"/>
      <c r="R31" s="16"/>
      <c r="S31" s="16"/>
      <c r="T31" s="16"/>
      <c r="U31" s="16">
        <v>2.1</v>
      </c>
      <c r="V31" s="16">
        <v>4</v>
      </c>
      <c r="W31" s="16">
        <v>18.999999999999996</v>
      </c>
      <c r="X31" s="16"/>
      <c r="Y31" s="16">
        <v>37.999999999999993</v>
      </c>
      <c r="Z31" s="16"/>
      <c r="AA31" s="16"/>
    </row>
    <row r="32" spans="1:27" x14ac:dyDescent="0.25">
      <c r="A32" s="16">
        <v>28</v>
      </c>
      <c r="B32" s="28" t="s">
        <v>59</v>
      </c>
      <c r="C32" s="28" t="s">
        <v>222</v>
      </c>
      <c r="D32" s="28" t="s">
        <v>334</v>
      </c>
      <c r="E32" s="28" t="s">
        <v>335</v>
      </c>
      <c r="F32" s="16" t="s">
        <v>62</v>
      </c>
      <c r="G32" s="16" t="s">
        <v>262</v>
      </c>
      <c r="H32" s="16" t="s">
        <v>285</v>
      </c>
      <c r="I32" s="16">
        <v>1.5</v>
      </c>
      <c r="J32" s="22" t="s">
        <v>345</v>
      </c>
      <c r="K32" s="19" t="s">
        <v>346</v>
      </c>
      <c r="L32" s="28"/>
      <c r="M32" s="16"/>
      <c r="N32" s="16"/>
      <c r="O32" s="16"/>
      <c r="P32" s="16">
        <v>15</v>
      </c>
      <c r="Q32" s="16"/>
      <c r="R32" s="16"/>
      <c r="S32" s="16"/>
      <c r="T32" s="16"/>
      <c r="U32" s="16">
        <v>1.6500000000000001</v>
      </c>
      <c r="V32" s="16">
        <v>3</v>
      </c>
      <c r="W32" s="16">
        <v>15</v>
      </c>
      <c r="X32" s="16"/>
      <c r="Y32" s="16">
        <v>30</v>
      </c>
      <c r="Z32" s="16"/>
      <c r="AA32" s="16"/>
    </row>
    <row r="33" spans="1:27" x14ac:dyDescent="0.25">
      <c r="A33" s="16">
        <v>29</v>
      </c>
      <c r="B33" s="28" t="s">
        <v>59</v>
      </c>
      <c r="C33" s="28" t="s">
        <v>222</v>
      </c>
      <c r="D33" s="28" t="s">
        <v>334</v>
      </c>
      <c r="E33" s="28" t="s">
        <v>335</v>
      </c>
      <c r="F33" s="16" t="s">
        <v>62</v>
      </c>
      <c r="G33" s="16" t="s">
        <v>262</v>
      </c>
      <c r="H33" s="16" t="s">
        <v>347</v>
      </c>
      <c r="I33" s="16">
        <v>1.6</v>
      </c>
      <c r="J33" s="22" t="s">
        <v>348</v>
      </c>
      <c r="K33" s="19" t="s">
        <v>349</v>
      </c>
      <c r="L33" s="28"/>
      <c r="M33" s="16"/>
      <c r="N33" s="16"/>
      <c r="O33" s="16"/>
      <c r="P33" s="16">
        <v>16</v>
      </c>
      <c r="Q33" s="16"/>
      <c r="R33" s="16"/>
      <c r="S33" s="16"/>
      <c r="T33" s="16"/>
      <c r="U33" s="16">
        <v>1.7600000000000002</v>
      </c>
      <c r="V33" s="16">
        <v>3</v>
      </c>
      <c r="W33" s="16">
        <v>16</v>
      </c>
      <c r="X33" s="16"/>
      <c r="Y33" s="16">
        <v>32</v>
      </c>
      <c r="Z33" s="16"/>
      <c r="AA33" s="16"/>
    </row>
    <row r="34" spans="1:27" x14ac:dyDescent="0.25">
      <c r="A34" s="16">
        <v>30</v>
      </c>
      <c r="B34" s="28" t="s">
        <v>59</v>
      </c>
      <c r="C34" s="28" t="s">
        <v>222</v>
      </c>
      <c r="D34" s="28" t="s">
        <v>334</v>
      </c>
      <c r="E34" s="28" t="s">
        <v>335</v>
      </c>
      <c r="F34" s="16" t="s">
        <v>62</v>
      </c>
      <c r="G34" s="16" t="s">
        <v>262</v>
      </c>
      <c r="H34" s="16" t="s">
        <v>350</v>
      </c>
      <c r="I34" s="16">
        <v>1.1000000000000001</v>
      </c>
      <c r="J34" s="22" t="s">
        <v>351</v>
      </c>
      <c r="K34" s="19" t="s">
        <v>352</v>
      </c>
      <c r="L34" s="28"/>
      <c r="M34" s="16"/>
      <c r="N34" s="16"/>
      <c r="O34" s="16"/>
      <c r="P34" s="16">
        <v>11</v>
      </c>
      <c r="Q34" s="16"/>
      <c r="R34" s="16"/>
      <c r="S34" s="16"/>
      <c r="T34" s="16"/>
      <c r="U34" s="16">
        <v>1.2100000000000002</v>
      </c>
      <c r="V34" s="16">
        <v>2</v>
      </c>
      <c r="W34" s="16">
        <v>11</v>
      </c>
      <c r="X34" s="16"/>
      <c r="Y34" s="16">
        <v>22</v>
      </c>
      <c r="Z34" s="16"/>
      <c r="AA34" s="16"/>
    </row>
    <row r="35" spans="1:27" x14ac:dyDescent="0.25">
      <c r="A35" s="16">
        <v>31</v>
      </c>
      <c r="B35" s="28" t="s">
        <v>59</v>
      </c>
      <c r="C35" s="28" t="s">
        <v>222</v>
      </c>
      <c r="D35" s="28" t="s">
        <v>334</v>
      </c>
      <c r="E35" s="28" t="s">
        <v>335</v>
      </c>
      <c r="F35" s="16" t="s">
        <v>62</v>
      </c>
      <c r="G35" s="16" t="s">
        <v>262</v>
      </c>
      <c r="H35" s="16" t="s">
        <v>353</v>
      </c>
      <c r="I35" s="16">
        <v>0.4</v>
      </c>
      <c r="J35" s="22" t="s">
        <v>354</v>
      </c>
      <c r="K35" s="19" t="s">
        <v>355</v>
      </c>
      <c r="L35" s="28"/>
      <c r="M35" s="16"/>
      <c r="N35" s="16"/>
      <c r="O35" s="16"/>
      <c r="P35" s="16">
        <v>8</v>
      </c>
      <c r="Q35" s="16"/>
      <c r="R35" s="16"/>
      <c r="S35" s="16"/>
      <c r="T35" s="16"/>
      <c r="U35" s="16">
        <v>0.44000000000000006</v>
      </c>
      <c r="V35" s="16"/>
      <c r="W35" s="16">
        <v>8</v>
      </c>
      <c r="X35" s="16"/>
      <c r="Y35" s="16">
        <v>16</v>
      </c>
      <c r="Z35" s="16"/>
      <c r="AA35" s="16"/>
    </row>
    <row r="36" spans="1:27" x14ac:dyDescent="0.25">
      <c r="I36">
        <f>SUM(I5:I35)</f>
        <v>15.45</v>
      </c>
      <c r="J36">
        <f t="shared" ref="J36:AA36" si="0">SUM(J5:J35)</f>
        <v>0</v>
      </c>
      <c r="K36">
        <f t="shared" si="0"/>
        <v>0</v>
      </c>
      <c r="L36">
        <f t="shared" si="0"/>
        <v>21</v>
      </c>
      <c r="M36">
        <f t="shared" si="0"/>
        <v>0.44</v>
      </c>
      <c r="N36">
        <f t="shared" si="0"/>
        <v>5</v>
      </c>
      <c r="O36">
        <f t="shared" si="0"/>
        <v>0</v>
      </c>
      <c r="P36">
        <f t="shared" si="0"/>
        <v>228</v>
      </c>
      <c r="Q36">
        <f t="shared" si="0"/>
        <v>0</v>
      </c>
      <c r="R36">
        <f t="shared" si="0"/>
        <v>0</v>
      </c>
      <c r="S36">
        <f t="shared" si="0"/>
        <v>15</v>
      </c>
      <c r="T36">
        <f t="shared" si="0"/>
        <v>0</v>
      </c>
      <c r="U36">
        <f t="shared" si="0"/>
        <v>18.120000000000005</v>
      </c>
      <c r="V36">
        <f t="shared" si="0"/>
        <v>23</v>
      </c>
      <c r="W36">
        <f t="shared" si="0"/>
        <v>264</v>
      </c>
      <c r="X36">
        <f t="shared" si="0"/>
        <v>34</v>
      </c>
      <c r="Y36">
        <f t="shared" si="0"/>
        <v>486</v>
      </c>
      <c r="Z36">
        <f t="shared" si="0"/>
        <v>0</v>
      </c>
      <c r="AA36">
        <f t="shared" si="0"/>
        <v>0</v>
      </c>
    </row>
  </sheetData>
  <mergeCells count="24">
    <mergeCell ref="A1:W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K2"/>
    <mergeCell ref="L2:Z2"/>
    <mergeCell ref="J3:K3"/>
    <mergeCell ref="L3:L4"/>
    <mergeCell ref="M3:M4"/>
    <mergeCell ref="N3:N4"/>
    <mergeCell ref="X3:X4"/>
    <mergeCell ref="Y3:Y4"/>
    <mergeCell ref="Z3:AA3"/>
    <mergeCell ref="O3:Q3"/>
    <mergeCell ref="R3:T3"/>
    <mergeCell ref="U3:U4"/>
    <mergeCell ref="V3:V4"/>
    <mergeCell ref="W3:W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topLeftCell="O1" workbookViewId="0">
      <pane ySplit="4" topLeftCell="A5" activePane="bottomLeft" state="frozen"/>
      <selection pane="bottomLeft" activeCell="AG13" sqref="AG13"/>
    </sheetView>
  </sheetViews>
  <sheetFormatPr defaultRowHeight="15" x14ac:dyDescent="0.25"/>
  <cols>
    <col min="1" max="1" width="5.7109375" customWidth="1"/>
    <col min="2" max="2" width="15.7109375" customWidth="1"/>
    <col min="3" max="3" width="18" customWidth="1"/>
    <col min="4" max="4" width="13.28515625" customWidth="1"/>
    <col min="5" max="5" width="12.140625" customWidth="1"/>
    <col min="6" max="6" width="13.85546875" customWidth="1"/>
    <col min="7" max="7" width="12.28515625" customWidth="1"/>
    <col min="8" max="8" width="13.5703125" customWidth="1"/>
    <col min="9" max="9" width="8.42578125" customWidth="1"/>
    <col min="10" max="11" width="11.7109375" customWidth="1"/>
  </cols>
  <sheetData>
    <row r="1" spans="1:27" ht="19.5" customHeight="1" x14ac:dyDescent="0.2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4"/>
      <c r="Y1" s="4"/>
      <c r="Z1" s="4"/>
      <c r="AA1" s="4"/>
    </row>
    <row r="2" spans="1:27" ht="14.45" customHeight="1" x14ac:dyDescent="0.25">
      <c r="A2" s="54" t="s">
        <v>1</v>
      </c>
      <c r="B2" s="54" t="s">
        <v>2</v>
      </c>
      <c r="C2" s="54" t="s">
        <v>3</v>
      </c>
      <c r="D2" s="54" t="s">
        <v>4</v>
      </c>
      <c r="E2" s="54" t="s">
        <v>5</v>
      </c>
      <c r="F2" s="54" t="s">
        <v>6</v>
      </c>
      <c r="G2" s="54" t="s">
        <v>7</v>
      </c>
      <c r="H2" s="54" t="s">
        <v>8</v>
      </c>
      <c r="I2" s="54" t="s">
        <v>9</v>
      </c>
      <c r="J2" s="54" t="s">
        <v>10</v>
      </c>
      <c r="K2" s="54"/>
      <c r="L2" s="54" t="s">
        <v>11</v>
      </c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47"/>
    </row>
    <row r="3" spans="1:27" ht="15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 t="s">
        <v>12</v>
      </c>
      <c r="K3" s="54"/>
      <c r="L3" s="54" t="s">
        <v>945</v>
      </c>
      <c r="M3" s="54" t="s">
        <v>944</v>
      </c>
      <c r="N3" s="54" t="s">
        <v>14</v>
      </c>
      <c r="O3" s="54" t="s">
        <v>15</v>
      </c>
      <c r="P3" s="54"/>
      <c r="Q3" s="54"/>
      <c r="R3" s="54" t="s">
        <v>16</v>
      </c>
      <c r="S3" s="54"/>
      <c r="T3" s="54"/>
      <c r="U3" s="55" t="s">
        <v>17</v>
      </c>
      <c r="V3" s="54" t="s">
        <v>18</v>
      </c>
      <c r="W3" s="54" t="s">
        <v>19</v>
      </c>
      <c r="X3" s="54" t="s">
        <v>20</v>
      </c>
      <c r="Y3" s="54" t="s">
        <v>947</v>
      </c>
      <c r="Z3" s="56" t="s">
        <v>22</v>
      </c>
      <c r="AA3" s="56"/>
    </row>
    <row r="4" spans="1:27" ht="30" x14ac:dyDescent="0.25">
      <c r="A4" s="54"/>
      <c r="B4" s="54"/>
      <c r="C4" s="54"/>
      <c r="D4" s="54"/>
      <c r="E4" s="54"/>
      <c r="F4" s="54"/>
      <c r="G4" s="54"/>
      <c r="H4" s="54"/>
      <c r="I4" s="54"/>
      <c r="J4" s="2" t="s">
        <v>23</v>
      </c>
      <c r="K4" s="2" t="s">
        <v>24</v>
      </c>
      <c r="L4" s="54"/>
      <c r="M4" s="54"/>
      <c r="N4" s="54"/>
      <c r="O4" s="45" t="s">
        <v>946</v>
      </c>
      <c r="P4" s="45" t="s">
        <v>941</v>
      </c>
      <c r="Q4" s="45" t="s">
        <v>940</v>
      </c>
      <c r="R4" s="45" t="s">
        <v>941</v>
      </c>
      <c r="S4" s="45" t="s">
        <v>940</v>
      </c>
      <c r="T4" s="45" t="s">
        <v>25</v>
      </c>
      <c r="U4" s="55"/>
      <c r="V4" s="54"/>
      <c r="W4" s="54"/>
      <c r="X4" s="54"/>
      <c r="Y4" s="54"/>
      <c r="Z4" s="47" t="s">
        <v>26</v>
      </c>
      <c r="AA4" s="47" t="s">
        <v>27</v>
      </c>
    </row>
    <row r="5" spans="1:27" x14ac:dyDescent="0.25">
      <c r="A5" s="16">
        <v>1</v>
      </c>
      <c r="B5" s="17" t="s">
        <v>59</v>
      </c>
      <c r="C5" s="17" t="s">
        <v>59</v>
      </c>
      <c r="D5" s="17" t="s">
        <v>60</v>
      </c>
      <c r="E5" s="17" t="s">
        <v>61</v>
      </c>
      <c r="F5" s="19" t="s">
        <v>356</v>
      </c>
      <c r="G5" s="19" t="s">
        <v>357</v>
      </c>
      <c r="H5" s="19" t="s">
        <v>358</v>
      </c>
      <c r="I5" s="19">
        <v>0.2</v>
      </c>
      <c r="J5" s="20" t="s">
        <v>359</v>
      </c>
      <c r="K5" s="19" t="s">
        <v>360</v>
      </c>
      <c r="L5" s="17"/>
      <c r="M5" s="16"/>
      <c r="N5" s="16"/>
      <c r="O5" s="16"/>
      <c r="P5" s="16">
        <v>2</v>
      </c>
      <c r="Q5" s="16"/>
      <c r="R5" s="16"/>
      <c r="S5" s="16"/>
      <c r="T5" s="16"/>
      <c r="U5" s="16">
        <v>0.22000000000000003</v>
      </c>
      <c r="V5" s="16"/>
      <c r="W5" s="16">
        <v>2</v>
      </c>
      <c r="X5" s="16"/>
      <c r="Y5" s="16">
        <v>4</v>
      </c>
      <c r="Z5" s="16"/>
      <c r="AA5" s="16"/>
    </row>
    <row r="6" spans="1:27" x14ac:dyDescent="0.25">
      <c r="A6" s="16">
        <v>2</v>
      </c>
      <c r="B6" s="17" t="s">
        <v>59</v>
      </c>
      <c r="C6" s="17" t="s">
        <v>59</v>
      </c>
      <c r="D6" s="17" t="s">
        <v>60</v>
      </c>
      <c r="E6" s="17" t="s">
        <v>61</v>
      </c>
      <c r="F6" s="34" t="s">
        <v>356</v>
      </c>
      <c r="G6" s="19" t="s">
        <v>357</v>
      </c>
      <c r="H6" s="19" t="s">
        <v>361</v>
      </c>
      <c r="I6" s="19">
        <v>0.5</v>
      </c>
      <c r="J6" s="20" t="s">
        <v>362</v>
      </c>
      <c r="K6" s="19" t="s">
        <v>363</v>
      </c>
      <c r="L6" s="17"/>
      <c r="M6" s="16"/>
      <c r="N6" s="16"/>
      <c r="O6" s="16"/>
      <c r="P6" s="16">
        <v>5</v>
      </c>
      <c r="Q6" s="16"/>
      <c r="R6" s="16"/>
      <c r="S6" s="16"/>
      <c r="T6" s="16"/>
      <c r="U6" s="16">
        <v>0.55000000000000004</v>
      </c>
      <c r="V6" s="16">
        <v>1</v>
      </c>
      <c r="W6" s="16">
        <v>5</v>
      </c>
      <c r="X6" s="16"/>
      <c r="Y6" s="16">
        <v>10</v>
      </c>
      <c r="Z6" s="16"/>
      <c r="AA6" s="16"/>
    </row>
    <row r="7" spans="1:27" x14ac:dyDescent="0.25">
      <c r="A7" s="16">
        <v>3</v>
      </c>
      <c r="B7" s="17" t="s">
        <v>59</v>
      </c>
      <c r="C7" s="17" t="s">
        <v>59</v>
      </c>
      <c r="D7" s="17" t="s">
        <v>60</v>
      </c>
      <c r="E7" s="17" t="s">
        <v>61</v>
      </c>
      <c r="F7" s="34" t="s">
        <v>356</v>
      </c>
      <c r="G7" s="19" t="s">
        <v>357</v>
      </c>
      <c r="H7" s="19" t="s">
        <v>361</v>
      </c>
      <c r="I7" s="19">
        <v>2</v>
      </c>
      <c r="J7" s="20" t="s">
        <v>364</v>
      </c>
      <c r="K7" s="19" t="s">
        <v>365</v>
      </c>
      <c r="L7" s="17"/>
      <c r="M7" s="16"/>
      <c r="N7" s="16"/>
      <c r="O7" s="16"/>
      <c r="P7" s="16">
        <v>15</v>
      </c>
      <c r="Q7" s="16"/>
      <c r="R7" s="16"/>
      <c r="S7" s="16"/>
      <c r="T7" s="16"/>
      <c r="U7" s="16">
        <v>2.2000000000000002</v>
      </c>
      <c r="V7" s="16">
        <v>5</v>
      </c>
      <c r="W7" s="16">
        <v>15</v>
      </c>
      <c r="X7" s="16"/>
      <c r="Y7" s="16">
        <v>30</v>
      </c>
      <c r="Z7" s="16"/>
      <c r="AA7" s="16"/>
    </row>
    <row r="8" spans="1:27" x14ac:dyDescent="0.25">
      <c r="A8" s="16">
        <v>4</v>
      </c>
      <c r="B8" s="17" t="s">
        <v>59</v>
      </c>
      <c r="C8" s="17" t="s">
        <v>59</v>
      </c>
      <c r="D8" s="17" t="s">
        <v>60</v>
      </c>
      <c r="E8" s="17" t="s">
        <v>61</v>
      </c>
      <c r="F8" s="34" t="s">
        <v>356</v>
      </c>
      <c r="G8" s="19" t="s">
        <v>357</v>
      </c>
      <c r="H8" s="19" t="s">
        <v>366</v>
      </c>
      <c r="I8" s="19">
        <v>0.5</v>
      </c>
      <c r="J8" s="21" t="s">
        <v>367</v>
      </c>
      <c r="K8" s="19" t="s">
        <v>368</v>
      </c>
      <c r="L8" s="17"/>
      <c r="M8" s="16"/>
      <c r="N8" s="16"/>
      <c r="O8" s="16"/>
      <c r="P8" s="16">
        <v>5</v>
      </c>
      <c r="Q8" s="16"/>
      <c r="R8" s="16"/>
      <c r="S8" s="16"/>
      <c r="T8" s="16"/>
      <c r="U8" s="16">
        <v>0.55000000000000004</v>
      </c>
      <c r="V8" s="16">
        <v>2</v>
      </c>
      <c r="W8" s="16">
        <v>5</v>
      </c>
      <c r="X8" s="16"/>
      <c r="Y8" s="16">
        <v>10</v>
      </c>
      <c r="Z8" s="16"/>
      <c r="AA8" s="16"/>
    </row>
    <row r="9" spans="1:27" x14ac:dyDescent="0.25">
      <c r="A9" s="16">
        <v>5</v>
      </c>
      <c r="B9" s="17" t="s">
        <v>59</v>
      </c>
      <c r="C9" s="17" t="s">
        <v>59</v>
      </c>
      <c r="D9" s="17" t="s">
        <v>60</v>
      </c>
      <c r="E9" s="17" t="s">
        <v>60</v>
      </c>
      <c r="F9" s="19" t="s">
        <v>356</v>
      </c>
      <c r="G9" s="19" t="s">
        <v>357</v>
      </c>
      <c r="H9" s="16" t="s">
        <v>369</v>
      </c>
      <c r="I9" s="19">
        <v>0.1</v>
      </c>
      <c r="J9" s="21" t="s">
        <v>370</v>
      </c>
      <c r="K9" s="19" t="s">
        <v>371</v>
      </c>
      <c r="L9" s="17"/>
      <c r="M9" s="16"/>
      <c r="N9" s="16"/>
      <c r="O9" s="16"/>
      <c r="P9" s="16">
        <v>1</v>
      </c>
      <c r="Q9" s="16"/>
      <c r="R9" s="16"/>
      <c r="S9" s="16"/>
      <c r="T9" s="16"/>
      <c r="U9" s="16">
        <v>0.11000000000000001</v>
      </c>
      <c r="V9" s="16"/>
      <c r="W9" s="16">
        <v>1</v>
      </c>
      <c r="X9" s="16"/>
      <c r="Y9" s="16">
        <v>2</v>
      </c>
      <c r="Z9" s="16"/>
      <c r="AA9" s="16"/>
    </row>
    <row r="10" spans="1:27" x14ac:dyDescent="0.25">
      <c r="A10" s="16">
        <v>6</v>
      </c>
      <c r="B10" s="17" t="s">
        <v>59</v>
      </c>
      <c r="C10" s="17" t="s">
        <v>59</v>
      </c>
      <c r="D10" s="17" t="s">
        <v>60</v>
      </c>
      <c r="E10" s="17" t="s">
        <v>60</v>
      </c>
      <c r="F10" s="19" t="s">
        <v>356</v>
      </c>
      <c r="G10" s="19" t="s">
        <v>357</v>
      </c>
      <c r="H10" s="16" t="s">
        <v>372</v>
      </c>
      <c r="I10" s="19">
        <v>0.1</v>
      </c>
      <c r="J10" s="21" t="s">
        <v>373</v>
      </c>
      <c r="K10" s="19" t="s">
        <v>374</v>
      </c>
      <c r="L10" s="17"/>
      <c r="M10" s="16"/>
      <c r="N10" s="16"/>
      <c r="O10" s="16"/>
      <c r="P10" s="16">
        <v>5</v>
      </c>
      <c r="Q10" s="16"/>
      <c r="R10" s="16"/>
      <c r="S10" s="16"/>
      <c r="T10" s="16"/>
      <c r="U10" s="16">
        <v>0.11000000000000001</v>
      </c>
      <c r="V10" s="16">
        <v>3</v>
      </c>
      <c r="W10" s="16">
        <v>5</v>
      </c>
      <c r="X10" s="16"/>
      <c r="Y10" s="16">
        <v>10</v>
      </c>
      <c r="Z10" s="16"/>
      <c r="AA10" s="16"/>
    </row>
    <row r="11" spans="1:27" x14ac:dyDescent="0.25">
      <c r="A11" s="16">
        <v>7</v>
      </c>
      <c r="B11" s="17" t="s">
        <v>59</v>
      </c>
      <c r="C11" s="17" t="s">
        <v>59</v>
      </c>
      <c r="D11" s="17" t="s">
        <v>60</v>
      </c>
      <c r="E11" s="17" t="s">
        <v>60</v>
      </c>
      <c r="F11" s="19" t="s">
        <v>356</v>
      </c>
      <c r="G11" s="19" t="s">
        <v>357</v>
      </c>
      <c r="H11" s="16" t="s">
        <v>372</v>
      </c>
      <c r="I11" s="19">
        <v>0.1</v>
      </c>
      <c r="J11" s="21" t="s">
        <v>375</v>
      </c>
      <c r="K11" s="19" t="s">
        <v>376</v>
      </c>
      <c r="L11" s="17"/>
      <c r="M11" s="16"/>
      <c r="N11" s="16"/>
      <c r="O11" s="16"/>
      <c r="P11" s="16">
        <v>6</v>
      </c>
      <c r="Q11" s="16"/>
      <c r="R11" s="16"/>
      <c r="S11" s="16"/>
      <c r="T11" s="16"/>
      <c r="U11" s="16">
        <v>0.11000000000000001</v>
      </c>
      <c r="V11" s="16">
        <v>3</v>
      </c>
      <c r="W11" s="16">
        <v>6</v>
      </c>
      <c r="X11" s="16"/>
      <c r="Y11" s="16">
        <v>12</v>
      </c>
      <c r="Z11" s="16"/>
      <c r="AA11" s="16"/>
    </row>
    <row r="12" spans="1:27" x14ac:dyDescent="0.25">
      <c r="A12" s="16">
        <v>8</v>
      </c>
      <c r="B12" s="17" t="s">
        <v>59</v>
      </c>
      <c r="C12" s="17" t="s">
        <v>59</v>
      </c>
      <c r="D12" s="17" t="s">
        <v>60</v>
      </c>
      <c r="E12" s="17" t="s">
        <v>60</v>
      </c>
      <c r="F12" s="19" t="s">
        <v>356</v>
      </c>
      <c r="G12" s="19" t="s">
        <v>357</v>
      </c>
      <c r="H12" s="16" t="s">
        <v>377</v>
      </c>
      <c r="I12" s="19">
        <v>0.1</v>
      </c>
      <c r="J12" s="21" t="s">
        <v>378</v>
      </c>
      <c r="K12" s="19" t="s">
        <v>379</v>
      </c>
      <c r="L12" s="17"/>
      <c r="M12" s="16"/>
      <c r="N12" s="16"/>
      <c r="O12" s="16"/>
      <c r="P12" s="16">
        <v>9</v>
      </c>
      <c r="Q12" s="16"/>
      <c r="R12" s="16"/>
      <c r="S12" s="16"/>
      <c r="T12" s="16"/>
      <c r="U12" s="16">
        <v>0.11000000000000001</v>
      </c>
      <c r="V12" s="16">
        <v>6</v>
      </c>
      <c r="W12" s="16">
        <v>9</v>
      </c>
      <c r="X12" s="16"/>
      <c r="Y12" s="16">
        <v>18</v>
      </c>
      <c r="Z12" s="16"/>
      <c r="AA12" s="16"/>
    </row>
    <row r="13" spans="1:27" x14ac:dyDescent="0.25">
      <c r="A13" s="16">
        <v>9</v>
      </c>
      <c r="B13" s="17" t="s">
        <v>59</v>
      </c>
      <c r="C13" s="17" t="s">
        <v>59</v>
      </c>
      <c r="D13" s="17" t="s">
        <v>60</v>
      </c>
      <c r="E13" s="17" t="s">
        <v>60</v>
      </c>
      <c r="F13" s="19" t="s">
        <v>356</v>
      </c>
      <c r="G13" s="19" t="s">
        <v>357</v>
      </c>
      <c r="H13" s="16" t="s">
        <v>380</v>
      </c>
      <c r="I13" s="19">
        <v>0.1</v>
      </c>
      <c r="J13" s="21" t="s">
        <v>381</v>
      </c>
      <c r="K13" s="19" t="s">
        <v>382</v>
      </c>
      <c r="L13" s="17"/>
      <c r="M13" s="16"/>
      <c r="N13" s="16"/>
      <c r="O13" s="16"/>
      <c r="P13" s="16">
        <v>1</v>
      </c>
      <c r="Q13" s="16"/>
      <c r="R13" s="16"/>
      <c r="S13" s="16"/>
      <c r="T13" s="16"/>
      <c r="U13" s="16">
        <v>0.11000000000000001</v>
      </c>
      <c r="V13" s="16"/>
      <c r="W13" s="16">
        <v>1</v>
      </c>
      <c r="X13" s="16"/>
      <c r="Y13" s="16">
        <v>2</v>
      </c>
      <c r="Z13" s="16"/>
      <c r="AA13" s="16"/>
    </row>
    <row r="14" spans="1:27" x14ac:dyDescent="0.25">
      <c r="A14" s="16">
        <v>10</v>
      </c>
      <c r="B14" s="17" t="s">
        <v>59</v>
      </c>
      <c r="C14" s="17" t="s">
        <v>59</v>
      </c>
      <c r="D14" s="17" t="s">
        <v>60</v>
      </c>
      <c r="E14" s="17" t="s">
        <v>383</v>
      </c>
      <c r="F14" s="19" t="s">
        <v>356</v>
      </c>
      <c r="G14" s="19" t="s">
        <v>357</v>
      </c>
      <c r="H14" s="35" t="s">
        <v>133</v>
      </c>
      <c r="I14" s="25">
        <v>0.3</v>
      </c>
      <c r="J14" s="5" t="s">
        <v>384</v>
      </c>
      <c r="K14" s="25" t="s">
        <v>385</v>
      </c>
      <c r="L14" s="27"/>
      <c r="M14" s="16"/>
      <c r="N14" s="16"/>
      <c r="O14" s="16"/>
      <c r="P14" s="16">
        <v>15</v>
      </c>
      <c r="Q14" s="16"/>
      <c r="R14" s="16"/>
      <c r="S14" s="16"/>
      <c r="T14" s="16"/>
      <c r="U14" s="16">
        <v>0.33</v>
      </c>
      <c r="V14" s="16">
        <v>6</v>
      </c>
      <c r="W14" s="16">
        <v>15</v>
      </c>
      <c r="X14" s="16"/>
      <c r="Y14" s="16">
        <v>30</v>
      </c>
      <c r="Z14" s="16"/>
      <c r="AA14" s="16"/>
    </row>
    <row r="15" spans="1:27" x14ac:dyDescent="0.25">
      <c r="A15" s="16">
        <v>11</v>
      </c>
      <c r="B15" s="17" t="s">
        <v>59</v>
      </c>
      <c r="C15" s="17" t="s">
        <v>59</v>
      </c>
      <c r="D15" s="17" t="s">
        <v>60</v>
      </c>
      <c r="E15" s="17" t="s">
        <v>386</v>
      </c>
      <c r="F15" s="19" t="s">
        <v>356</v>
      </c>
      <c r="G15" s="19" t="s">
        <v>357</v>
      </c>
      <c r="H15" s="6" t="s">
        <v>387</v>
      </c>
      <c r="I15" s="25">
        <v>0.1</v>
      </c>
      <c r="J15" s="26" t="s">
        <v>388</v>
      </c>
      <c r="K15" s="25" t="s">
        <v>389</v>
      </c>
      <c r="L15" s="27"/>
      <c r="M15" s="16"/>
      <c r="N15" s="16"/>
      <c r="O15" s="16"/>
      <c r="P15" s="16">
        <v>1</v>
      </c>
      <c r="Q15" s="16"/>
      <c r="R15" s="16"/>
      <c r="S15" s="16"/>
      <c r="T15" s="16"/>
      <c r="U15" s="16">
        <v>0.11000000000000001</v>
      </c>
      <c r="V15" s="16"/>
      <c r="W15" s="16">
        <v>1</v>
      </c>
      <c r="X15" s="16"/>
      <c r="Y15" s="16">
        <v>2</v>
      </c>
      <c r="Z15" s="16"/>
      <c r="AA15" s="16"/>
    </row>
    <row r="16" spans="1:27" x14ac:dyDescent="0.25">
      <c r="A16" s="16">
        <v>12</v>
      </c>
      <c r="B16" s="17" t="s">
        <v>59</v>
      </c>
      <c r="C16" s="17" t="s">
        <v>59</v>
      </c>
      <c r="D16" s="17" t="s">
        <v>60</v>
      </c>
      <c r="E16" s="17" t="s">
        <v>386</v>
      </c>
      <c r="F16" s="19" t="s">
        <v>356</v>
      </c>
      <c r="G16" s="19" t="s">
        <v>357</v>
      </c>
      <c r="H16" s="6" t="s">
        <v>390</v>
      </c>
      <c r="I16" s="25">
        <v>0.5</v>
      </c>
      <c r="J16" s="26" t="s">
        <v>391</v>
      </c>
      <c r="K16" s="25" t="s">
        <v>392</v>
      </c>
      <c r="L16" s="27"/>
      <c r="M16" s="16"/>
      <c r="N16" s="16"/>
      <c r="O16" s="16"/>
      <c r="P16" s="16">
        <v>5</v>
      </c>
      <c r="Q16" s="16"/>
      <c r="R16" s="16"/>
      <c r="S16" s="16"/>
      <c r="T16" s="16"/>
      <c r="U16" s="16">
        <v>0.55000000000000004</v>
      </c>
      <c r="V16" s="16"/>
      <c r="W16" s="16">
        <v>5</v>
      </c>
      <c r="X16" s="16"/>
      <c r="Y16" s="16">
        <v>10</v>
      </c>
      <c r="Z16" s="16"/>
      <c r="AA16" s="16"/>
    </row>
    <row r="17" spans="1:27" x14ac:dyDescent="0.25">
      <c r="A17" s="16">
        <v>13</v>
      </c>
      <c r="B17" s="17" t="s">
        <v>59</v>
      </c>
      <c r="C17" s="17" t="s">
        <v>59</v>
      </c>
      <c r="D17" s="17" t="s">
        <v>60</v>
      </c>
      <c r="E17" s="17" t="s">
        <v>386</v>
      </c>
      <c r="F17" s="19" t="s">
        <v>356</v>
      </c>
      <c r="G17" s="19" t="s">
        <v>357</v>
      </c>
      <c r="H17" s="6" t="s">
        <v>390</v>
      </c>
      <c r="I17" s="25">
        <v>2</v>
      </c>
      <c r="J17" s="26" t="s">
        <v>393</v>
      </c>
      <c r="K17" s="25" t="s">
        <v>394</v>
      </c>
      <c r="L17" s="27"/>
      <c r="M17" s="16"/>
      <c r="N17" s="16"/>
      <c r="O17" s="16"/>
      <c r="P17" s="16">
        <v>17</v>
      </c>
      <c r="Q17" s="16"/>
      <c r="R17" s="16"/>
      <c r="S17" s="16"/>
      <c r="T17" s="16"/>
      <c r="U17" s="16">
        <v>2.2000000000000002</v>
      </c>
      <c r="V17" s="16">
        <v>4</v>
      </c>
      <c r="W17" s="16">
        <v>17</v>
      </c>
      <c r="X17" s="16"/>
      <c r="Y17" s="16">
        <v>34</v>
      </c>
      <c r="Z17" s="16"/>
      <c r="AA17" s="16"/>
    </row>
    <row r="18" spans="1:27" x14ac:dyDescent="0.25">
      <c r="A18" s="16">
        <v>14</v>
      </c>
      <c r="B18" s="17" t="s">
        <v>59</v>
      </c>
      <c r="C18" s="17" t="s">
        <v>59</v>
      </c>
      <c r="D18" s="17" t="s">
        <v>60</v>
      </c>
      <c r="E18" s="17" t="s">
        <v>386</v>
      </c>
      <c r="F18" s="19" t="s">
        <v>356</v>
      </c>
      <c r="G18" s="19" t="s">
        <v>357</v>
      </c>
      <c r="H18" s="6" t="s">
        <v>390</v>
      </c>
      <c r="I18" s="25">
        <v>0.3</v>
      </c>
      <c r="J18" s="26" t="s">
        <v>395</v>
      </c>
      <c r="K18" s="25" t="s">
        <v>396</v>
      </c>
      <c r="L18" s="27"/>
      <c r="M18" s="16"/>
      <c r="N18" s="16"/>
      <c r="O18" s="16"/>
      <c r="P18" s="16">
        <v>2.9999999999999996</v>
      </c>
      <c r="Q18" s="16"/>
      <c r="R18" s="16"/>
      <c r="S18" s="16"/>
      <c r="T18" s="16"/>
      <c r="U18" s="16">
        <v>0.33</v>
      </c>
      <c r="V18" s="16"/>
      <c r="W18" s="16">
        <v>2.9999999999999996</v>
      </c>
      <c r="X18" s="16"/>
      <c r="Y18" s="16">
        <v>5.9999999999999991</v>
      </c>
      <c r="Z18" s="16"/>
      <c r="AA18" s="16"/>
    </row>
    <row r="19" spans="1:27" x14ac:dyDescent="0.25">
      <c r="A19" s="16">
        <v>15</v>
      </c>
      <c r="B19" s="17" t="s">
        <v>59</v>
      </c>
      <c r="C19" s="17" t="s">
        <v>59</v>
      </c>
      <c r="D19" s="17" t="s">
        <v>60</v>
      </c>
      <c r="E19" s="17" t="s">
        <v>386</v>
      </c>
      <c r="F19" s="19" t="s">
        <v>356</v>
      </c>
      <c r="G19" s="19" t="s">
        <v>357</v>
      </c>
      <c r="H19" s="6" t="s">
        <v>390</v>
      </c>
      <c r="I19" s="25">
        <v>0.5</v>
      </c>
      <c r="J19" s="26" t="s">
        <v>397</v>
      </c>
      <c r="K19" s="25" t="s">
        <v>398</v>
      </c>
      <c r="L19" s="27"/>
      <c r="M19" s="16"/>
      <c r="N19" s="16"/>
      <c r="O19" s="16"/>
      <c r="P19" s="16">
        <v>5</v>
      </c>
      <c r="Q19" s="16"/>
      <c r="R19" s="16"/>
      <c r="S19" s="16"/>
      <c r="T19" s="16"/>
      <c r="U19" s="16">
        <v>0.55000000000000004</v>
      </c>
      <c r="V19" s="16">
        <v>1</v>
      </c>
      <c r="W19" s="16">
        <v>5</v>
      </c>
      <c r="X19" s="16"/>
      <c r="Y19" s="16">
        <v>10</v>
      </c>
      <c r="Z19" s="16"/>
      <c r="AA19" s="16"/>
    </row>
    <row r="20" spans="1:27" x14ac:dyDescent="0.25">
      <c r="A20" s="16">
        <v>16</v>
      </c>
      <c r="B20" s="17" t="s">
        <v>59</v>
      </c>
      <c r="C20" s="17" t="s">
        <v>59</v>
      </c>
      <c r="D20" s="17" t="s">
        <v>60</v>
      </c>
      <c r="E20" s="17" t="s">
        <v>386</v>
      </c>
      <c r="F20" s="19" t="s">
        <v>356</v>
      </c>
      <c r="G20" s="19" t="s">
        <v>357</v>
      </c>
      <c r="H20" s="6" t="s">
        <v>399</v>
      </c>
      <c r="I20" s="25">
        <v>0.3</v>
      </c>
      <c r="J20" s="26" t="s">
        <v>400</v>
      </c>
      <c r="K20" s="25" t="s">
        <v>401</v>
      </c>
      <c r="L20" s="27"/>
      <c r="M20" s="16"/>
      <c r="N20" s="16"/>
      <c r="O20" s="16"/>
      <c r="P20" s="16">
        <v>2.9999999999999996</v>
      </c>
      <c r="Q20" s="16"/>
      <c r="R20" s="16"/>
      <c r="S20" s="16"/>
      <c r="T20" s="16"/>
      <c r="U20" s="16">
        <v>0.33</v>
      </c>
      <c r="V20" s="16"/>
      <c r="W20" s="16">
        <v>2.9999999999999996</v>
      </c>
      <c r="X20" s="16"/>
      <c r="Y20" s="16">
        <v>5.9999999999999991</v>
      </c>
      <c r="Z20" s="16"/>
      <c r="AA20" s="16"/>
    </row>
    <row r="21" spans="1:27" x14ac:dyDescent="0.25">
      <c r="A21" s="16">
        <v>17</v>
      </c>
      <c r="B21" s="17" t="s">
        <v>59</v>
      </c>
      <c r="C21" s="17" t="s">
        <v>59</v>
      </c>
      <c r="D21" s="17" t="s">
        <v>60</v>
      </c>
      <c r="E21" s="17" t="s">
        <v>386</v>
      </c>
      <c r="F21" s="19" t="s">
        <v>356</v>
      </c>
      <c r="G21" s="19" t="s">
        <v>357</v>
      </c>
      <c r="H21" s="6" t="s">
        <v>402</v>
      </c>
      <c r="I21" s="25">
        <v>0.2</v>
      </c>
      <c r="J21" s="26" t="s">
        <v>403</v>
      </c>
      <c r="K21" s="25" t="s">
        <v>404</v>
      </c>
      <c r="L21" s="27"/>
      <c r="M21" s="16"/>
      <c r="N21" s="16"/>
      <c r="O21" s="16"/>
      <c r="P21" s="16">
        <v>2</v>
      </c>
      <c r="Q21" s="16"/>
      <c r="R21" s="16"/>
      <c r="S21" s="16"/>
      <c r="T21" s="16"/>
      <c r="U21" s="16">
        <v>0.22000000000000003</v>
      </c>
      <c r="V21" s="16"/>
      <c r="W21" s="16">
        <v>2</v>
      </c>
      <c r="X21" s="16"/>
      <c r="Y21" s="16">
        <v>4</v>
      </c>
      <c r="Z21" s="16"/>
      <c r="AA21" s="16"/>
    </row>
    <row r="22" spans="1:27" x14ac:dyDescent="0.25">
      <c r="A22" s="16">
        <v>18</v>
      </c>
      <c r="B22" s="17" t="s">
        <v>59</v>
      </c>
      <c r="C22" s="17" t="s">
        <v>59</v>
      </c>
      <c r="D22" s="17" t="s">
        <v>60</v>
      </c>
      <c r="E22" s="17" t="s">
        <v>386</v>
      </c>
      <c r="F22" s="19" t="s">
        <v>356</v>
      </c>
      <c r="G22" s="19" t="s">
        <v>357</v>
      </c>
      <c r="H22" s="6" t="s">
        <v>182</v>
      </c>
      <c r="I22" s="25">
        <v>0.2</v>
      </c>
      <c r="J22" s="26" t="s">
        <v>405</v>
      </c>
      <c r="K22" s="25" t="s">
        <v>406</v>
      </c>
      <c r="L22" s="27"/>
      <c r="M22" s="16"/>
      <c r="N22" s="16"/>
      <c r="O22" s="16"/>
      <c r="P22" s="16">
        <v>2</v>
      </c>
      <c r="Q22" s="16"/>
      <c r="R22" s="16"/>
      <c r="S22" s="16"/>
      <c r="T22" s="16"/>
      <c r="U22" s="16">
        <v>0.22000000000000003</v>
      </c>
      <c r="V22" s="16"/>
      <c r="W22" s="16">
        <v>2</v>
      </c>
      <c r="X22" s="16"/>
      <c r="Y22" s="16">
        <v>4</v>
      </c>
      <c r="Z22" s="16"/>
      <c r="AA22" s="16"/>
    </row>
    <row r="23" spans="1:27" x14ac:dyDescent="0.25">
      <c r="A23" s="16">
        <v>19</v>
      </c>
      <c r="B23" s="17" t="s">
        <v>59</v>
      </c>
      <c r="C23" s="17" t="s">
        <v>59</v>
      </c>
      <c r="D23" s="17" t="s">
        <v>60</v>
      </c>
      <c r="E23" s="17" t="s">
        <v>386</v>
      </c>
      <c r="F23" s="19" t="s">
        <v>356</v>
      </c>
      <c r="G23" s="19" t="s">
        <v>357</v>
      </c>
      <c r="H23" s="6" t="s">
        <v>182</v>
      </c>
      <c r="I23" s="25">
        <v>0.2</v>
      </c>
      <c r="J23" s="26" t="s">
        <v>407</v>
      </c>
      <c r="K23" s="25" t="s">
        <v>408</v>
      </c>
      <c r="L23" s="27"/>
      <c r="M23" s="16"/>
      <c r="N23" s="16"/>
      <c r="O23" s="16"/>
      <c r="P23" s="16">
        <v>2</v>
      </c>
      <c r="Q23" s="16"/>
      <c r="R23" s="16"/>
      <c r="S23" s="16"/>
      <c r="T23" s="16"/>
      <c r="U23" s="16">
        <v>0.22000000000000003</v>
      </c>
      <c r="V23" s="16"/>
      <c r="W23" s="16">
        <v>2</v>
      </c>
      <c r="X23" s="16"/>
      <c r="Y23" s="16">
        <v>4</v>
      </c>
      <c r="Z23" s="16"/>
      <c r="AA23" s="16"/>
    </row>
    <row r="24" spans="1:27" x14ac:dyDescent="0.25">
      <c r="A24" s="16">
        <v>20</v>
      </c>
      <c r="B24" s="17" t="s">
        <v>59</v>
      </c>
      <c r="C24" s="17" t="s">
        <v>59</v>
      </c>
      <c r="D24" s="17" t="s">
        <v>60</v>
      </c>
      <c r="E24" s="17" t="s">
        <v>386</v>
      </c>
      <c r="F24" s="19" t="s">
        <v>356</v>
      </c>
      <c r="G24" s="19" t="s">
        <v>357</v>
      </c>
      <c r="H24" s="6" t="s">
        <v>399</v>
      </c>
      <c r="I24" s="25">
        <v>0.3</v>
      </c>
      <c r="J24" s="26" t="s">
        <v>409</v>
      </c>
      <c r="K24" s="25" t="s">
        <v>410</v>
      </c>
      <c r="L24" s="27"/>
      <c r="M24" s="16"/>
      <c r="N24" s="16"/>
      <c r="O24" s="16"/>
      <c r="P24" s="16">
        <v>2.9999999999999996</v>
      </c>
      <c r="Q24" s="16"/>
      <c r="R24" s="16"/>
      <c r="S24" s="16"/>
      <c r="T24" s="16"/>
      <c r="U24" s="16">
        <v>0.33</v>
      </c>
      <c r="V24" s="16"/>
      <c r="W24" s="16">
        <v>2.9999999999999996</v>
      </c>
      <c r="X24" s="16"/>
      <c r="Y24" s="16">
        <v>5.9999999999999991</v>
      </c>
      <c r="Z24" s="16"/>
      <c r="AA24" s="16"/>
    </row>
    <row r="25" spans="1:27" x14ac:dyDescent="0.25">
      <c r="A25" s="16">
        <v>21</v>
      </c>
      <c r="B25" s="17" t="s">
        <v>59</v>
      </c>
      <c r="C25" s="17" t="s">
        <v>59</v>
      </c>
      <c r="D25" s="17" t="s">
        <v>60</v>
      </c>
      <c r="E25" s="17" t="s">
        <v>386</v>
      </c>
      <c r="F25" s="19" t="s">
        <v>356</v>
      </c>
      <c r="G25" s="19" t="s">
        <v>357</v>
      </c>
      <c r="H25" s="6" t="s">
        <v>399</v>
      </c>
      <c r="I25" s="25">
        <v>0.2</v>
      </c>
      <c r="J25" s="26" t="s">
        <v>411</v>
      </c>
      <c r="K25" s="25" t="s">
        <v>412</v>
      </c>
      <c r="L25" s="27"/>
      <c r="M25" s="16"/>
      <c r="N25" s="16"/>
      <c r="O25" s="16"/>
      <c r="P25" s="16">
        <v>2</v>
      </c>
      <c r="Q25" s="16"/>
      <c r="R25" s="16"/>
      <c r="S25" s="16"/>
      <c r="T25" s="16"/>
      <c r="U25" s="16">
        <v>0.22000000000000003</v>
      </c>
      <c r="V25" s="16"/>
      <c r="W25" s="16">
        <v>2</v>
      </c>
      <c r="X25" s="16"/>
      <c r="Y25" s="16">
        <v>4</v>
      </c>
      <c r="Z25" s="16"/>
      <c r="AA25" s="16"/>
    </row>
    <row r="26" spans="1:27" x14ac:dyDescent="0.25">
      <c r="A26" s="16">
        <v>22</v>
      </c>
      <c r="B26" s="17" t="s">
        <v>59</v>
      </c>
      <c r="C26" s="17" t="s">
        <v>59</v>
      </c>
      <c r="D26" s="17" t="s">
        <v>60</v>
      </c>
      <c r="E26" s="17" t="s">
        <v>386</v>
      </c>
      <c r="F26" s="19" t="s">
        <v>356</v>
      </c>
      <c r="G26" s="19" t="s">
        <v>357</v>
      </c>
      <c r="H26" s="6" t="s">
        <v>413</v>
      </c>
      <c r="I26" s="25">
        <v>0.3</v>
      </c>
      <c r="J26" s="26" t="s">
        <v>414</v>
      </c>
      <c r="K26" s="25" t="s">
        <v>415</v>
      </c>
      <c r="L26" s="27"/>
      <c r="M26" s="16"/>
      <c r="N26" s="16"/>
      <c r="O26" s="16"/>
      <c r="P26" s="16">
        <v>2.9999999999999996</v>
      </c>
      <c r="Q26" s="16"/>
      <c r="R26" s="16"/>
      <c r="S26" s="16"/>
      <c r="T26" s="16"/>
      <c r="U26" s="16">
        <v>0.33</v>
      </c>
      <c r="V26" s="16"/>
      <c r="W26" s="16">
        <v>2.9999999999999996</v>
      </c>
      <c r="X26" s="16"/>
      <c r="Y26" s="16">
        <v>5.9999999999999991</v>
      </c>
      <c r="Z26" s="16"/>
      <c r="AA26" s="16"/>
    </row>
    <row r="27" spans="1:27" x14ac:dyDescent="0.25">
      <c r="A27" s="16">
        <v>23</v>
      </c>
      <c r="B27" s="17" t="s">
        <v>59</v>
      </c>
      <c r="C27" s="17" t="s">
        <v>59</v>
      </c>
      <c r="D27" s="24" t="s">
        <v>60</v>
      </c>
      <c r="E27" s="25" t="s">
        <v>386</v>
      </c>
      <c r="F27" s="25" t="s">
        <v>356</v>
      </c>
      <c r="G27" s="25" t="s">
        <v>357</v>
      </c>
      <c r="H27" s="6" t="s">
        <v>413</v>
      </c>
      <c r="I27" s="25">
        <v>0.2</v>
      </c>
      <c r="J27" s="5" t="s">
        <v>416</v>
      </c>
      <c r="K27" s="25" t="s">
        <v>417</v>
      </c>
      <c r="L27" s="27"/>
      <c r="M27" s="16"/>
      <c r="N27" s="16"/>
      <c r="O27" s="16"/>
      <c r="P27" s="16">
        <v>2</v>
      </c>
      <c r="Q27" s="16"/>
      <c r="R27" s="16"/>
      <c r="S27" s="16"/>
      <c r="T27" s="16"/>
      <c r="U27" s="16">
        <v>0.22000000000000003</v>
      </c>
      <c r="V27" s="16"/>
      <c r="W27" s="16">
        <v>2</v>
      </c>
      <c r="X27" s="16"/>
      <c r="Y27" s="16">
        <v>4</v>
      </c>
      <c r="Z27" s="16"/>
      <c r="AA27" s="16"/>
    </row>
    <row r="28" spans="1:27" x14ac:dyDescent="0.25">
      <c r="A28" s="16">
        <v>24</v>
      </c>
      <c r="B28" s="17" t="s">
        <v>59</v>
      </c>
      <c r="C28" s="17" t="s">
        <v>59</v>
      </c>
      <c r="D28" s="24" t="s">
        <v>60</v>
      </c>
      <c r="E28" s="17" t="s">
        <v>418</v>
      </c>
      <c r="F28" s="19" t="s">
        <v>356</v>
      </c>
      <c r="G28" s="19" t="s">
        <v>357</v>
      </c>
      <c r="H28" s="6" t="s">
        <v>419</v>
      </c>
      <c r="I28" s="35">
        <v>0.3</v>
      </c>
      <c r="J28" s="26" t="s">
        <v>420</v>
      </c>
      <c r="K28" s="25" t="s">
        <v>421</v>
      </c>
      <c r="L28" s="27"/>
      <c r="M28" s="16"/>
      <c r="N28" s="16"/>
      <c r="O28" s="16"/>
      <c r="P28" s="16">
        <v>2.9999999999999996</v>
      </c>
      <c r="Q28" s="16"/>
      <c r="R28" s="16"/>
      <c r="S28" s="16"/>
      <c r="T28" s="16"/>
      <c r="U28" s="16">
        <v>0.33</v>
      </c>
      <c r="V28" s="16"/>
      <c r="W28" s="16">
        <v>2.9999999999999996</v>
      </c>
      <c r="X28" s="16"/>
      <c r="Y28" s="16">
        <v>5.9999999999999991</v>
      </c>
      <c r="Z28" s="16"/>
      <c r="AA28" s="16"/>
    </row>
    <row r="29" spans="1:27" x14ac:dyDescent="0.25">
      <c r="A29" s="16">
        <v>25</v>
      </c>
      <c r="B29" s="17" t="s">
        <v>59</v>
      </c>
      <c r="C29" s="17" t="s">
        <v>59</v>
      </c>
      <c r="D29" s="24" t="s">
        <v>60</v>
      </c>
      <c r="E29" s="17" t="s">
        <v>418</v>
      </c>
      <c r="F29" s="19" t="s">
        <v>356</v>
      </c>
      <c r="G29" s="19" t="s">
        <v>357</v>
      </c>
      <c r="H29" s="6" t="s">
        <v>422</v>
      </c>
      <c r="I29" s="25">
        <v>0.1</v>
      </c>
      <c r="J29" s="26" t="s">
        <v>423</v>
      </c>
      <c r="K29" s="25" t="s">
        <v>424</v>
      </c>
      <c r="L29" s="27"/>
      <c r="M29" s="16"/>
      <c r="N29" s="16"/>
      <c r="O29" s="16"/>
      <c r="P29" s="16">
        <v>1</v>
      </c>
      <c r="Q29" s="16"/>
      <c r="R29" s="16"/>
      <c r="S29" s="16"/>
      <c r="T29" s="16"/>
      <c r="U29" s="16">
        <v>0.11000000000000001</v>
      </c>
      <c r="V29" s="16"/>
      <c r="W29" s="16">
        <v>1</v>
      </c>
      <c r="X29" s="16"/>
      <c r="Y29" s="16">
        <v>2</v>
      </c>
      <c r="Z29" s="16"/>
      <c r="AA29" s="16"/>
    </row>
    <row r="30" spans="1:27" x14ac:dyDescent="0.25">
      <c r="A30" s="16">
        <v>26</v>
      </c>
      <c r="B30" s="17" t="s">
        <v>59</v>
      </c>
      <c r="C30" s="17" t="s">
        <v>59</v>
      </c>
      <c r="D30" s="24" t="s">
        <v>60</v>
      </c>
      <c r="E30" s="17" t="s">
        <v>418</v>
      </c>
      <c r="F30" s="19" t="s">
        <v>356</v>
      </c>
      <c r="G30" s="19" t="s">
        <v>357</v>
      </c>
      <c r="H30" s="6" t="s">
        <v>425</v>
      </c>
      <c r="I30" s="25">
        <v>0.4</v>
      </c>
      <c r="J30" s="26" t="s">
        <v>426</v>
      </c>
      <c r="K30" s="25" t="s">
        <v>427</v>
      </c>
      <c r="L30" s="27"/>
      <c r="M30" s="16"/>
      <c r="N30" s="16"/>
      <c r="O30" s="16"/>
      <c r="P30" s="16">
        <v>4</v>
      </c>
      <c r="Q30" s="16"/>
      <c r="R30" s="16"/>
      <c r="S30" s="16"/>
      <c r="T30" s="16"/>
      <c r="U30" s="16">
        <v>0.44000000000000006</v>
      </c>
      <c r="V30" s="16"/>
      <c r="W30" s="16">
        <v>4</v>
      </c>
      <c r="X30" s="16"/>
      <c r="Y30" s="16">
        <v>8</v>
      </c>
      <c r="Z30" s="16"/>
      <c r="AA30" s="16"/>
    </row>
    <row r="31" spans="1:27" x14ac:dyDescent="0.25">
      <c r="A31" s="16">
        <v>27</v>
      </c>
      <c r="B31" s="17" t="s">
        <v>59</v>
      </c>
      <c r="C31" s="17" t="s">
        <v>59</v>
      </c>
      <c r="D31" s="24" t="s">
        <v>60</v>
      </c>
      <c r="E31" s="17" t="s">
        <v>418</v>
      </c>
      <c r="F31" s="19" t="s">
        <v>356</v>
      </c>
      <c r="G31" s="19" t="s">
        <v>357</v>
      </c>
      <c r="H31" s="35" t="s">
        <v>428</v>
      </c>
      <c r="I31" s="25">
        <v>0.1</v>
      </c>
      <c r="J31" s="5" t="s">
        <v>429</v>
      </c>
      <c r="K31" s="25" t="s">
        <v>430</v>
      </c>
      <c r="L31" s="27"/>
      <c r="M31" s="16"/>
      <c r="N31" s="16"/>
      <c r="O31" s="16"/>
      <c r="P31" s="16">
        <v>1</v>
      </c>
      <c r="Q31" s="16"/>
      <c r="R31" s="16"/>
      <c r="S31" s="16"/>
      <c r="T31" s="16"/>
      <c r="U31" s="16">
        <v>0.11000000000000001</v>
      </c>
      <c r="V31" s="16"/>
      <c r="W31" s="16">
        <v>1</v>
      </c>
      <c r="X31" s="16"/>
      <c r="Y31" s="16">
        <v>2</v>
      </c>
      <c r="Z31" s="16"/>
      <c r="AA31" s="16"/>
    </row>
    <row r="32" spans="1:27" x14ac:dyDescent="0.25">
      <c r="A32" s="16">
        <v>28</v>
      </c>
      <c r="B32" s="17" t="s">
        <v>59</v>
      </c>
      <c r="C32" s="17" t="s">
        <v>59</v>
      </c>
      <c r="D32" s="17" t="s">
        <v>153</v>
      </c>
      <c r="E32" s="17" t="s">
        <v>431</v>
      </c>
      <c r="F32" s="19" t="s">
        <v>356</v>
      </c>
      <c r="G32" s="19" t="s">
        <v>357</v>
      </c>
      <c r="H32" s="6" t="s">
        <v>432</v>
      </c>
      <c r="I32" s="25">
        <v>0.2</v>
      </c>
      <c r="J32" s="26" t="s">
        <v>433</v>
      </c>
      <c r="K32" s="25" t="s">
        <v>434</v>
      </c>
      <c r="L32" s="27"/>
      <c r="M32" s="16"/>
      <c r="N32" s="16"/>
      <c r="O32" s="16"/>
      <c r="P32" s="16">
        <v>2</v>
      </c>
      <c r="Q32" s="16"/>
      <c r="R32" s="16"/>
      <c r="S32" s="16"/>
      <c r="T32" s="16"/>
      <c r="U32" s="16">
        <v>0.22000000000000003</v>
      </c>
      <c r="V32" s="16"/>
      <c r="W32" s="16">
        <v>2</v>
      </c>
      <c r="X32" s="16"/>
      <c r="Y32" s="16">
        <v>4</v>
      </c>
      <c r="Z32" s="16"/>
      <c r="AA32" s="16"/>
    </row>
    <row r="33" spans="1:27" x14ac:dyDescent="0.25">
      <c r="A33" s="16">
        <v>29</v>
      </c>
      <c r="B33" s="17" t="s">
        <v>59</v>
      </c>
      <c r="C33" s="17" t="s">
        <v>59</v>
      </c>
      <c r="D33" s="17" t="s">
        <v>153</v>
      </c>
      <c r="E33" s="17" t="s">
        <v>154</v>
      </c>
      <c r="F33" s="34" t="s">
        <v>356</v>
      </c>
      <c r="G33" s="19" t="s">
        <v>357</v>
      </c>
      <c r="H33" s="16" t="s">
        <v>182</v>
      </c>
      <c r="I33" s="19">
        <v>0.2</v>
      </c>
      <c r="J33" s="21" t="s">
        <v>435</v>
      </c>
      <c r="K33" s="19" t="s">
        <v>436</v>
      </c>
      <c r="L33" s="17"/>
      <c r="M33" s="16"/>
      <c r="N33" s="16"/>
      <c r="O33" s="16"/>
      <c r="P33" s="16">
        <v>4</v>
      </c>
      <c r="Q33" s="16"/>
      <c r="R33" s="16"/>
      <c r="S33" s="16"/>
      <c r="T33" s="16"/>
      <c r="U33" s="16">
        <v>0.22000000000000003</v>
      </c>
      <c r="V33" s="16"/>
      <c r="W33" s="16">
        <v>4</v>
      </c>
      <c r="X33" s="16"/>
      <c r="Y33" s="16">
        <v>8</v>
      </c>
      <c r="Z33" s="16"/>
      <c r="AA33" s="16"/>
    </row>
    <row r="34" spans="1:27" ht="30" x14ac:dyDescent="0.25">
      <c r="A34" s="16">
        <v>30</v>
      </c>
      <c r="B34" s="17" t="s">
        <v>59</v>
      </c>
      <c r="C34" s="7" t="s">
        <v>437</v>
      </c>
      <c r="D34" s="36" t="s">
        <v>437</v>
      </c>
      <c r="E34" s="7" t="s">
        <v>438</v>
      </c>
      <c r="F34" s="30" t="s">
        <v>356</v>
      </c>
      <c r="G34" s="30" t="s">
        <v>439</v>
      </c>
      <c r="H34" s="30" t="s">
        <v>440</v>
      </c>
      <c r="I34" s="30">
        <v>1.5</v>
      </c>
      <c r="J34" s="22" t="s">
        <v>441</v>
      </c>
      <c r="K34" s="19" t="s">
        <v>442</v>
      </c>
      <c r="L34" s="7"/>
      <c r="M34" s="16"/>
      <c r="N34" s="16"/>
      <c r="O34" s="16"/>
      <c r="P34" s="16">
        <v>13</v>
      </c>
      <c r="Q34" s="16"/>
      <c r="R34" s="16"/>
      <c r="S34" s="16"/>
      <c r="T34" s="16"/>
      <c r="U34" s="16">
        <v>1.6500000000000001</v>
      </c>
      <c r="V34" s="16">
        <v>3</v>
      </c>
      <c r="W34" s="16">
        <v>13</v>
      </c>
      <c r="X34" s="16"/>
      <c r="Y34" s="16">
        <v>26</v>
      </c>
      <c r="Z34" s="16"/>
      <c r="AA34" s="16"/>
    </row>
    <row r="35" spans="1:27" ht="30" x14ac:dyDescent="0.25">
      <c r="A35" s="16">
        <v>31</v>
      </c>
      <c r="B35" s="17" t="s">
        <v>59</v>
      </c>
      <c r="C35" s="7" t="s">
        <v>437</v>
      </c>
      <c r="D35" s="36" t="s">
        <v>437</v>
      </c>
      <c r="E35" s="7" t="s">
        <v>438</v>
      </c>
      <c r="F35" s="30" t="s">
        <v>356</v>
      </c>
      <c r="G35" s="30" t="s">
        <v>439</v>
      </c>
      <c r="H35" s="30" t="s">
        <v>443</v>
      </c>
      <c r="I35" s="37">
        <v>2</v>
      </c>
      <c r="J35" s="22" t="s">
        <v>444</v>
      </c>
      <c r="K35" s="19" t="s">
        <v>445</v>
      </c>
      <c r="L35" s="7"/>
      <c r="M35" s="16"/>
      <c r="N35" s="16"/>
      <c r="O35" s="16"/>
      <c r="P35" s="16">
        <v>18</v>
      </c>
      <c r="Q35" s="16"/>
      <c r="R35" s="16"/>
      <c r="S35" s="16"/>
      <c r="T35" s="16"/>
      <c r="U35" s="16">
        <v>2.2000000000000002</v>
      </c>
      <c r="V35" s="16">
        <v>4</v>
      </c>
      <c r="W35" s="16">
        <v>18</v>
      </c>
      <c r="X35" s="16"/>
      <c r="Y35" s="16">
        <v>36</v>
      </c>
      <c r="Z35" s="16"/>
      <c r="AA35" s="16"/>
    </row>
    <row r="36" spans="1:27" ht="30" x14ac:dyDescent="0.25">
      <c r="A36" s="16">
        <v>32</v>
      </c>
      <c r="B36" s="17" t="s">
        <v>59</v>
      </c>
      <c r="C36" s="7" t="s">
        <v>437</v>
      </c>
      <c r="D36" s="36" t="s">
        <v>357</v>
      </c>
      <c r="E36" s="30" t="s">
        <v>357</v>
      </c>
      <c r="F36" s="30" t="s">
        <v>356</v>
      </c>
      <c r="G36" s="30" t="s">
        <v>357</v>
      </c>
      <c r="H36" s="30" t="s">
        <v>446</v>
      </c>
      <c r="I36" s="30">
        <v>1.5</v>
      </c>
      <c r="J36" s="22" t="s">
        <v>447</v>
      </c>
      <c r="K36" s="19" t="s">
        <v>448</v>
      </c>
      <c r="L36" s="7"/>
      <c r="M36" s="16"/>
      <c r="N36" s="16"/>
      <c r="O36" s="16"/>
      <c r="P36" s="16">
        <v>12</v>
      </c>
      <c r="Q36" s="16"/>
      <c r="R36" s="16"/>
      <c r="S36" s="16">
        <v>15</v>
      </c>
      <c r="T36" s="16"/>
      <c r="U36" s="16">
        <v>1.6500000000000001</v>
      </c>
      <c r="V36" s="16">
        <v>9</v>
      </c>
      <c r="W36" s="16">
        <v>27</v>
      </c>
      <c r="X36" s="16"/>
      <c r="Y36" s="16">
        <v>54</v>
      </c>
      <c r="Z36" s="16"/>
      <c r="AA36" s="16"/>
    </row>
    <row r="37" spans="1:27" x14ac:dyDescent="0.25">
      <c r="I37">
        <f>SUM(I5:I36)</f>
        <v>15.599999999999998</v>
      </c>
      <c r="J37">
        <f t="shared" ref="J37:AA37" si="0">SUM(J5:J36)</f>
        <v>0</v>
      </c>
      <c r="K37">
        <f t="shared" si="0"/>
        <v>0</v>
      </c>
      <c r="L37">
        <f t="shared" si="0"/>
        <v>0</v>
      </c>
      <c r="M37">
        <f t="shared" si="0"/>
        <v>0</v>
      </c>
      <c r="N37">
        <f t="shared" si="0"/>
        <v>0</v>
      </c>
      <c r="O37">
        <f t="shared" si="0"/>
        <v>0</v>
      </c>
      <c r="P37">
        <f t="shared" si="0"/>
        <v>172</v>
      </c>
      <c r="Q37">
        <f t="shared" si="0"/>
        <v>0</v>
      </c>
      <c r="R37">
        <f t="shared" si="0"/>
        <v>0</v>
      </c>
      <c r="S37">
        <f t="shared" si="0"/>
        <v>15</v>
      </c>
      <c r="T37">
        <f t="shared" si="0"/>
        <v>0</v>
      </c>
      <c r="U37">
        <f t="shared" si="0"/>
        <v>17.160000000000004</v>
      </c>
      <c r="V37">
        <f t="shared" si="0"/>
        <v>47</v>
      </c>
      <c r="W37">
        <f t="shared" si="0"/>
        <v>187</v>
      </c>
      <c r="X37">
        <f t="shared" si="0"/>
        <v>0</v>
      </c>
      <c r="Y37">
        <f t="shared" si="0"/>
        <v>374</v>
      </c>
      <c r="Z37">
        <f t="shared" si="0"/>
        <v>0</v>
      </c>
      <c r="AA37">
        <f t="shared" si="0"/>
        <v>0</v>
      </c>
    </row>
  </sheetData>
  <mergeCells count="24">
    <mergeCell ref="A1:W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K2"/>
    <mergeCell ref="L2:Z2"/>
    <mergeCell ref="J3:K3"/>
    <mergeCell ref="L3:L4"/>
    <mergeCell ref="M3:M4"/>
    <mergeCell ref="N3:N4"/>
    <mergeCell ref="X3:X4"/>
    <mergeCell ref="Y3:Y4"/>
    <mergeCell ref="Z3:AA3"/>
    <mergeCell ref="O3:Q3"/>
    <mergeCell ref="R3:T3"/>
    <mergeCell ref="U3:U4"/>
    <mergeCell ref="V3:V4"/>
    <mergeCell ref="W3:W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"/>
  <sheetViews>
    <sheetView topLeftCell="O1" workbookViewId="0">
      <pane ySplit="4" topLeftCell="A5" activePane="bottomLeft" state="frozen"/>
      <selection pane="bottomLeft" activeCell="AB1" sqref="AB1:AE1048576"/>
    </sheetView>
  </sheetViews>
  <sheetFormatPr defaultRowHeight="15" x14ac:dyDescent="0.25"/>
  <cols>
    <col min="1" max="1" width="5.7109375" customWidth="1"/>
    <col min="2" max="2" width="15.7109375" customWidth="1"/>
    <col min="3" max="3" width="18" customWidth="1"/>
    <col min="4" max="4" width="13.28515625" customWidth="1"/>
    <col min="5" max="5" width="12.140625" customWidth="1"/>
    <col min="6" max="6" width="13.85546875" customWidth="1"/>
    <col min="7" max="7" width="12.28515625" customWidth="1"/>
    <col min="8" max="8" width="13.5703125" customWidth="1"/>
    <col min="9" max="9" width="8.42578125" customWidth="1"/>
    <col min="10" max="11" width="11.7109375" customWidth="1"/>
  </cols>
  <sheetData>
    <row r="1" spans="1:27" ht="19.5" customHeight="1" x14ac:dyDescent="0.2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4"/>
      <c r="Y1" s="4"/>
      <c r="Z1" s="4"/>
      <c r="AA1" s="4"/>
    </row>
    <row r="2" spans="1:27" ht="14.45" customHeight="1" x14ac:dyDescent="0.25">
      <c r="A2" s="54" t="s">
        <v>1</v>
      </c>
      <c r="B2" s="54" t="s">
        <v>2</v>
      </c>
      <c r="C2" s="54" t="s">
        <v>3</v>
      </c>
      <c r="D2" s="54" t="s">
        <v>4</v>
      </c>
      <c r="E2" s="54" t="s">
        <v>5</v>
      </c>
      <c r="F2" s="54" t="s">
        <v>6</v>
      </c>
      <c r="G2" s="54" t="s">
        <v>7</v>
      </c>
      <c r="H2" s="54" t="s">
        <v>8</v>
      </c>
      <c r="I2" s="54" t="s">
        <v>9</v>
      </c>
      <c r="J2" s="54" t="s">
        <v>10</v>
      </c>
      <c r="K2" s="54"/>
      <c r="L2" s="54" t="s">
        <v>11</v>
      </c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47"/>
    </row>
    <row r="3" spans="1:27" ht="15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 t="s">
        <v>12</v>
      </c>
      <c r="K3" s="54"/>
      <c r="L3" s="54" t="s">
        <v>945</v>
      </c>
      <c r="M3" s="54" t="s">
        <v>944</v>
      </c>
      <c r="N3" s="54" t="s">
        <v>14</v>
      </c>
      <c r="O3" s="54" t="s">
        <v>15</v>
      </c>
      <c r="P3" s="54"/>
      <c r="Q3" s="54"/>
      <c r="R3" s="54" t="s">
        <v>16</v>
      </c>
      <c r="S3" s="54"/>
      <c r="T3" s="54"/>
      <c r="U3" s="55" t="s">
        <v>17</v>
      </c>
      <c r="V3" s="54" t="s">
        <v>18</v>
      </c>
      <c r="W3" s="54" t="s">
        <v>19</v>
      </c>
      <c r="X3" s="54" t="s">
        <v>20</v>
      </c>
      <c r="Y3" s="54" t="s">
        <v>947</v>
      </c>
      <c r="Z3" s="56" t="s">
        <v>22</v>
      </c>
      <c r="AA3" s="56"/>
    </row>
    <row r="4" spans="1:27" ht="30" x14ac:dyDescent="0.25">
      <c r="A4" s="54"/>
      <c r="B4" s="54"/>
      <c r="C4" s="54"/>
      <c r="D4" s="54"/>
      <c r="E4" s="54"/>
      <c r="F4" s="54"/>
      <c r="G4" s="54"/>
      <c r="H4" s="54"/>
      <c r="I4" s="54"/>
      <c r="J4" s="2" t="s">
        <v>23</v>
      </c>
      <c r="K4" s="2" t="s">
        <v>24</v>
      </c>
      <c r="L4" s="54"/>
      <c r="M4" s="54"/>
      <c r="N4" s="54"/>
      <c r="O4" s="45" t="s">
        <v>946</v>
      </c>
      <c r="P4" s="45" t="s">
        <v>941</v>
      </c>
      <c r="Q4" s="45" t="s">
        <v>940</v>
      </c>
      <c r="R4" s="45" t="s">
        <v>941</v>
      </c>
      <c r="S4" s="45" t="s">
        <v>940</v>
      </c>
      <c r="T4" s="45" t="s">
        <v>25</v>
      </c>
      <c r="U4" s="55"/>
      <c r="V4" s="54"/>
      <c r="W4" s="54"/>
      <c r="X4" s="54"/>
      <c r="Y4" s="54"/>
      <c r="Z4" s="47" t="s">
        <v>26</v>
      </c>
      <c r="AA4" s="47" t="s">
        <v>27</v>
      </c>
    </row>
    <row r="5" spans="1:27" ht="30" x14ac:dyDescent="0.25">
      <c r="A5" s="16">
        <v>1</v>
      </c>
      <c r="B5" s="17" t="s">
        <v>59</v>
      </c>
      <c r="C5" s="7" t="s">
        <v>437</v>
      </c>
      <c r="D5" s="36" t="s">
        <v>357</v>
      </c>
      <c r="E5" s="7" t="s">
        <v>449</v>
      </c>
      <c r="F5" s="30" t="s">
        <v>356</v>
      </c>
      <c r="G5" s="30" t="s">
        <v>357</v>
      </c>
      <c r="H5" s="30" t="s">
        <v>450</v>
      </c>
      <c r="I5" s="30">
        <v>0.5</v>
      </c>
      <c r="J5" s="22" t="s">
        <v>451</v>
      </c>
      <c r="K5" s="19" t="s">
        <v>452</v>
      </c>
      <c r="L5" s="7"/>
      <c r="M5" s="16"/>
      <c r="N5" s="16"/>
      <c r="O5" s="16"/>
      <c r="P5" s="16">
        <v>5</v>
      </c>
      <c r="Q5" s="16"/>
      <c r="R5" s="16"/>
      <c r="S5" s="16"/>
      <c r="T5" s="16"/>
      <c r="U5" s="16">
        <f t="shared" ref="U5:U19" si="0">I5*1.1</f>
        <v>0.55000000000000004</v>
      </c>
      <c r="V5" s="16"/>
      <c r="W5" s="16">
        <f t="shared" ref="W5:W19" si="1">L5+P5+R5+S5</f>
        <v>5</v>
      </c>
      <c r="X5" s="16"/>
      <c r="Y5" s="16">
        <v>10</v>
      </c>
      <c r="Z5" s="16"/>
      <c r="AA5" s="16"/>
    </row>
    <row r="6" spans="1:27" ht="45" x14ac:dyDescent="0.25">
      <c r="A6" s="16">
        <v>2</v>
      </c>
      <c r="B6" s="17" t="s">
        <v>59</v>
      </c>
      <c r="C6" s="7" t="s">
        <v>437</v>
      </c>
      <c r="D6" s="36" t="s">
        <v>357</v>
      </c>
      <c r="E6" s="7" t="s">
        <v>449</v>
      </c>
      <c r="F6" s="30" t="s">
        <v>356</v>
      </c>
      <c r="G6" s="30" t="s">
        <v>357</v>
      </c>
      <c r="H6" s="30" t="s">
        <v>453</v>
      </c>
      <c r="I6" s="30">
        <v>1.5</v>
      </c>
      <c r="J6" s="22" t="s">
        <v>454</v>
      </c>
      <c r="K6" s="19" t="s">
        <v>455</v>
      </c>
      <c r="L6" s="7"/>
      <c r="M6" s="16"/>
      <c r="N6" s="16"/>
      <c r="O6" s="16"/>
      <c r="P6" s="16">
        <v>14</v>
      </c>
      <c r="Q6" s="16"/>
      <c r="R6" s="16"/>
      <c r="S6" s="16"/>
      <c r="T6" s="16"/>
      <c r="U6" s="16">
        <f t="shared" si="0"/>
        <v>1.6500000000000001</v>
      </c>
      <c r="V6" s="16">
        <v>3</v>
      </c>
      <c r="W6" s="16">
        <f t="shared" si="1"/>
        <v>14</v>
      </c>
      <c r="X6" s="16"/>
      <c r="Y6" s="16">
        <v>28</v>
      </c>
      <c r="Z6" s="16"/>
      <c r="AA6" s="16"/>
    </row>
    <row r="7" spans="1:27" ht="60" x14ac:dyDescent="0.25">
      <c r="A7" s="16">
        <v>3</v>
      </c>
      <c r="B7" s="17" t="s">
        <v>59</v>
      </c>
      <c r="C7" s="7" t="s">
        <v>437</v>
      </c>
      <c r="D7" s="36" t="s">
        <v>357</v>
      </c>
      <c r="E7" s="7" t="s">
        <v>357</v>
      </c>
      <c r="F7" s="30" t="s">
        <v>356</v>
      </c>
      <c r="G7" s="30" t="s">
        <v>357</v>
      </c>
      <c r="H7" s="30" t="s">
        <v>456</v>
      </c>
      <c r="I7" s="37">
        <v>2</v>
      </c>
      <c r="J7" s="22" t="s">
        <v>457</v>
      </c>
      <c r="K7" s="19" t="s">
        <v>458</v>
      </c>
      <c r="L7" s="7"/>
      <c r="M7" s="16"/>
      <c r="N7" s="16"/>
      <c r="O7" s="16"/>
      <c r="P7" s="16">
        <v>17</v>
      </c>
      <c r="Q7" s="16"/>
      <c r="R7" s="16"/>
      <c r="S7" s="16"/>
      <c r="T7" s="16"/>
      <c r="U7" s="16">
        <f t="shared" si="0"/>
        <v>2.2000000000000002</v>
      </c>
      <c r="V7" s="16">
        <v>3</v>
      </c>
      <c r="W7" s="16">
        <f t="shared" si="1"/>
        <v>17</v>
      </c>
      <c r="X7" s="16"/>
      <c r="Y7" s="16">
        <v>34</v>
      </c>
      <c r="Z7" s="16"/>
      <c r="AA7" s="16"/>
    </row>
    <row r="8" spans="1:27" ht="30" x14ac:dyDescent="0.25">
      <c r="A8" s="16">
        <v>4</v>
      </c>
      <c r="B8" s="17" t="s">
        <v>59</v>
      </c>
      <c r="C8" s="7" t="s">
        <v>437</v>
      </c>
      <c r="D8" s="36" t="s">
        <v>357</v>
      </c>
      <c r="E8" s="7" t="s">
        <v>357</v>
      </c>
      <c r="F8" s="30" t="s">
        <v>356</v>
      </c>
      <c r="G8" s="30" t="s">
        <v>357</v>
      </c>
      <c r="H8" s="30" t="s">
        <v>459</v>
      </c>
      <c r="I8" s="37">
        <v>2</v>
      </c>
      <c r="J8" s="22" t="s">
        <v>460</v>
      </c>
      <c r="K8" s="19" t="s">
        <v>461</v>
      </c>
      <c r="L8" s="7"/>
      <c r="M8" s="16"/>
      <c r="N8" s="16"/>
      <c r="O8" s="16"/>
      <c r="P8" s="16">
        <v>18</v>
      </c>
      <c r="Q8" s="16"/>
      <c r="R8" s="16"/>
      <c r="S8" s="16"/>
      <c r="T8" s="16"/>
      <c r="U8" s="16">
        <f t="shared" si="0"/>
        <v>2.2000000000000002</v>
      </c>
      <c r="V8" s="16">
        <v>4</v>
      </c>
      <c r="W8" s="16">
        <f t="shared" si="1"/>
        <v>18</v>
      </c>
      <c r="X8" s="16"/>
      <c r="Y8" s="16">
        <v>36</v>
      </c>
      <c r="Z8" s="16"/>
      <c r="AA8" s="16"/>
    </row>
    <row r="9" spans="1:27" ht="30" x14ac:dyDescent="0.25">
      <c r="A9" s="16">
        <v>5</v>
      </c>
      <c r="B9" s="17" t="s">
        <v>59</v>
      </c>
      <c r="C9" s="7" t="s">
        <v>437</v>
      </c>
      <c r="D9" s="36" t="s">
        <v>357</v>
      </c>
      <c r="E9" s="7" t="s">
        <v>357</v>
      </c>
      <c r="F9" s="30" t="s">
        <v>356</v>
      </c>
      <c r="G9" s="30" t="s">
        <v>357</v>
      </c>
      <c r="H9" s="30" t="s">
        <v>462</v>
      </c>
      <c r="I9" s="37">
        <v>1</v>
      </c>
      <c r="J9" s="22" t="s">
        <v>463</v>
      </c>
      <c r="K9" s="19" t="s">
        <v>464</v>
      </c>
      <c r="L9" s="7"/>
      <c r="M9" s="16"/>
      <c r="N9" s="16"/>
      <c r="O9" s="16"/>
      <c r="P9" s="16">
        <v>10</v>
      </c>
      <c r="Q9" s="16"/>
      <c r="R9" s="16"/>
      <c r="S9" s="16"/>
      <c r="T9" s="16"/>
      <c r="U9" s="16">
        <f t="shared" si="0"/>
        <v>1.1000000000000001</v>
      </c>
      <c r="V9" s="16">
        <v>2</v>
      </c>
      <c r="W9" s="16">
        <f t="shared" si="1"/>
        <v>10</v>
      </c>
      <c r="X9" s="16"/>
      <c r="Y9" s="16">
        <v>20</v>
      </c>
      <c r="Z9" s="16"/>
      <c r="AA9" s="16"/>
    </row>
    <row r="10" spans="1:27" ht="45" x14ac:dyDescent="0.25">
      <c r="A10" s="16">
        <v>6</v>
      </c>
      <c r="B10" s="17" t="s">
        <v>59</v>
      </c>
      <c r="C10" s="7" t="s">
        <v>437</v>
      </c>
      <c r="D10" s="36" t="s">
        <v>357</v>
      </c>
      <c r="E10" s="7" t="s">
        <v>357</v>
      </c>
      <c r="F10" s="30" t="s">
        <v>356</v>
      </c>
      <c r="G10" s="30" t="s">
        <v>357</v>
      </c>
      <c r="H10" s="30" t="s">
        <v>465</v>
      </c>
      <c r="I10" s="37">
        <v>1</v>
      </c>
      <c r="J10" s="22" t="s">
        <v>466</v>
      </c>
      <c r="K10" s="19" t="s">
        <v>467</v>
      </c>
      <c r="L10" s="7"/>
      <c r="M10" s="16"/>
      <c r="N10" s="16"/>
      <c r="O10" s="16"/>
      <c r="P10" s="16">
        <v>10</v>
      </c>
      <c r="Q10" s="16"/>
      <c r="R10" s="16"/>
      <c r="S10" s="16"/>
      <c r="T10" s="16"/>
      <c r="U10" s="16">
        <f t="shared" si="0"/>
        <v>1.1000000000000001</v>
      </c>
      <c r="V10" s="16">
        <v>3</v>
      </c>
      <c r="W10" s="16">
        <f t="shared" si="1"/>
        <v>10</v>
      </c>
      <c r="X10" s="16"/>
      <c r="Y10" s="16">
        <v>20</v>
      </c>
      <c r="Z10" s="16"/>
      <c r="AA10" s="16"/>
    </row>
    <row r="11" spans="1:27" ht="30" x14ac:dyDescent="0.25">
      <c r="A11" s="16">
        <v>7</v>
      </c>
      <c r="B11" s="17" t="s">
        <v>59</v>
      </c>
      <c r="C11" s="7" t="s">
        <v>437</v>
      </c>
      <c r="D11" s="36" t="s">
        <v>357</v>
      </c>
      <c r="E11" s="7" t="s">
        <v>357</v>
      </c>
      <c r="F11" s="30" t="s">
        <v>356</v>
      </c>
      <c r="G11" s="30" t="s">
        <v>357</v>
      </c>
      <c r="H11" s="30" t="s">
        <v>468</v>
      </c>
      <c r="I11" s="30">
        <v>0.5</v>
      </c>
      <c r="J11" s="22" t="s">
        <v>469</v>
      </c>
      <c r="K11" s="19" t="s">
        <v>470</v>
      </c>
      <c r="L11" s="7"/>
      <c r="M11" s="16"/>
      <c r="N11" s="16"/>
      <c r="O11" s="16"/>
      <c r="P11" s="16">
        <v>5</v>
      </c>
      <c r="Q11" s="16"/>
      <c r="R11" s="16"/>
      <c r="S11" s="16"/>
      <c r="T11" s="16"/>
      <c r="U11" s="16">
        <f t="shared" si="0"/>
        <v>0.55000000000000004</v>
      </c>
      <c r="V11" s="16"/>
      <c r="W11" s="16">
        <f t="shared" si="1"/>
        <v>5</v>
      </c>
      <c r="X11" s="16"/>
      <c r="Y11" s="16">
        <v>10</v>
      </c>
      <c r="Z11" s="16"/>
      <c r="AA11" s="16"/>
    </row>
    <row r="12" spans="1:27" ht="30" x14ac:dyDescent="0.25">
      <c r="A12" s="16">
        <v>8</v>
      </c>
      <c r="B12" s="17" t="s">
        <v>59</v>
      </c>
      <c r="C12" s="7" t="s">
        <v>437</v>
      </c>
      <c r="D12" s="36" t="s">
        <v>357</v>
      </c>
      <c r="E12" s="7" t="s">
        <v>357</v>
      </c>
      <c r="F12" s="30" t="s">
        <v>356</v>
      </c>
      <c r="G12" s="30" t="s">
        <v>357</v>
      </c>
      <c r="H12" s="30" t="s">
        <v>471</v>
      </c>
      <c r="I12" s="37">
        <v>1</v>
      </c>
      <c r="J12" s="22" t="s">
        <v>472</v>
      </c>
      <c r="K12" s="19" t="s">
        <v>473</v>
      </c>
      <c r="L12" s="7"/>
      <c r="M12" s="16"/>
      <c r="N12" s="16"/>
      <c r="O12" s="16"/>
      <c r="P12" s="16">
        <v>10</v>
      </c>
      <c r="Q12" s="16"/>
      <c r="R12" s="16"/>
      <c r="S12" s="16"/>
      <c r="T12" s="16"/>
      <c r="U12" s="16">
        <f t="shared" si="0"/>
        <v>1.1000000000000001</v>
      </c>
      <c r="V12" s="16">
        <v>2</v>
      </c>
      <c r="W12" s="16">
        <f t="shared" si="1"/>
        <v>10</v>
      </c>
      <c r="X12" s="16"/>
      <c r="Y12" s="16">
        <v>20</v>
      </c>
      <c r="Z12" s="16"/>
      <c r="AA12" s="16"/>
    </row>
    <row r="13" spans="1:27" ht="45" x14ac:dyDescent="0.25">
      <c r="A13" s="16">
        <v>9</v>
      </c>
      <c r="B13" s="17" t="s">
        <v>59</v>
      </c>
      <c r="C13" s="7" t="s">
        <v>437</v>
      </c>
      <c r="D13" s="36" t="s">
        <v>357</v>
      </c>
      <c r="E13" s="7" t="s">
        <v>357</v>
      </c>
      <c r="F13" s="30" t="s">
        <v>356</v>
      </c>
      <c r="G13" s="30" t="s">
        <v>357</v>
      </c>
      <c r="H13" s="30" t="s">
        <v>474</v>
      </c>
      <c r="I13" s="37">
        <v>1</v>
      </c>
      <c r="J13" s="22" t="s">
        <v>475</v>
      </c>
      <c r="K13" s="19" t="s">
        <v>476</v>
      </c>
      <c r="L13" s="7"/>
      <c r="M13" s="16"/>
      <c r="N13" s="16"/>
      <c r="O13" s="16"/>
      <c r="P13" s="16">
        <v>10</v>
      </c>
      <c r="Q13" s="16"/>
      <c r="R13" s="16"/>
      <c r="S13" s="16">
        <v>4</v>
      </c>
      <c r="T13" s="16"/>
      <c r="U13" s="16">
        <f t="shared" si="0"/>
        <v>1.1000000000000001</v>
      </c>
      <c r="V13" s="16">
        <v>4</v>
      </c>
      <c r="W13" s="16">
        <f t="shared" si="1"/>
        <v>14</v>
      </c>
      <c r="X13" s="16"/>
      <c r="Y13" s="16">
        <v>28</v>
      </c>
      <c r="Z13" s="16"/>
      <c r="AA13" s="16"/>
    </row>
    <row r="14" spans="1:27" ht="30" x14ac:dyDescent="0.25">
      <c r="A14" s="16">
        <v>10</v>
      </c>
      <c r="B14" s="17" t="s">
        <v>59</v>
      </c>
      <c r="C14" s="7" t="s">
        <v>437</v>
      </c>
      <c r="D14" s="36" t="s">
        <v>357</v>
      </c>
      <c r="E14" s="7" t="s">
        <v>357</v>
      </c>
      <c r="F14" s="30" t="s">
        <v>356</v>
      </c>
      <c r="G14" s="30" t="s">
        <v>357</v>
      </c>
      <c r="H14" s="30" t="s">
        <v>477</v>
      </c>
      <c r="I14" s="37">
        <v>1</v>
      </c>
      <c r="J14" s="22" t="s">
        <v>478</v>
      </c>
      <c r="K14" s="19" t="s">
        <v>479</v>
      </c>
      <c r="L14" s="7"/>
      <c r="M14" s="16"/>
      <c r="N14" s="16"/>
      <c r="O14" s="16"/>
      <c r="P14" s="16">
        <v>10</v>
      </c>
      <c r="Q14" s="16"/>
      <c r="R14" s="16"/>
      <c r="S14" s="16">
        <v>4</v>
      </c>
      <c r="T14" s="16"/>
      <c r="U14" s="16">
        <f t="shared" si="0"/>
        <v>1.1000000000000001</v>
      </c>
      <c r="V14" s="16">
        <v>4</v>
      </c>
      <c r="W14" s="16">
        <f t="shared" si="1"/>
        <v>14</v>
      </c>
      <c r="X14" s="16"/>
      <c r="Y14" s="16">
        <v>28</v>
      </c>
      <c r="Z14" s="16"/>
      <c r="AA14" s="16"/>
    </row>
    <row r="15" spans="1:27" ht="30" x14ac:dyDescent="0.25">
      <c r="A15" s="16">
        <v>11</v>
      </c>
      <c r="B15" s="17" t="s">
        <v>59</v>
      </c>
      <c r="C15" s="7" t="s">
        <v>437</v>
      </c>
      <c r="D15" s="36" t="s">
        <v>357</v>
      </c>
      <c r="E15" s="7" t="s">
        <v>357</v>
      </c>
      <c r="F15" s="30" t="s">
        <v>356</v>
      </c>
      <c r="G15" s="30" t="s">
        <v>357</v>
      </c>
      <c r="H15" s="30" t="s">
        <v>480</v>
      </c>
      <c r="I15" s="37">
        <v>1</v>
      </c>
      <c r="J15" s="22" t="s">
        <v>481</v>
      </c>
      <c r="K15" s="19" t="s">
        <v>482</v>
      </c>
      <c r="L15" s="7">
        <v>3</v>
      </c>
      <c r="M15" s="16"/>
      <c r="N15" s="16"/>
      <c r="O15" s="16"/>
      <c r="P15" s="16">
        <v>10</v>
      </c>
      <c r="Q15" s="16"/>
      <c r="R15" s="16"/>
      <c r="S15" s="16"/>
      <c r="T15" s="16"/>
      <c r="U15" s="16">
        <f t="shared" si="0"/>
        <v>1.1000000000000001</v>
      </c>
      <c r="V15" s="16">
        <v>4</v>
      </c>
      <c r="W15" s="16">
        <f t="shared" si="1"/>
        <v>13</v>
      </c>
      <c r="X15" s="16"/>
      <c r="Y15" s="16">
        <v>20</v>
      </c>
      <c r="Z15" s="16"/>
      <c r="AA15" s="16"/>
    </row>
    <row r="16" spans="1:27" ht="30" x14ac:dyDescent="0.25">
      <c r="A16" s="16">
        <v>12</v>
      </c>
      <c r="B16" s="7" t="s">
        <v>59</v>
      </c>
      <c r="C16" s="7" t="s">
        <v>437</v>
      </c>
      <c r="D16" s="36" t="s">
        <v>483</v>
      </c>
      <c r="E16" s="30" t="s">
        <v>484</v>
      </c>
      <c r="F16" s="30" t="s">
        <v>356</v>
      </c>
      <c r="G16" s="30" t="s">
        <v>357</v>
      </c>
      <c r="H16" s="30" t="s">
        <v>485</v>
      </c>
      <c r="I16" s="37">
        <v>1</v>
      </c>
      <c r="J16" s="22" t="s">
        <v>486</v>
      </c>
      <c r="K16" s="19" t="s">
        <v>487</v>
      </c>
      <c r="L16" s="7"/>
      <c r="M16" s="16"/>
      <c r="N16" s="16"/>
      <c r="O16" s="16"/>
      <c r="P16" s="16">
        <v>10</v>
      </c>
      <c r="Q16" s="16"/>
      <c r="R16" s="16"/>
      <c r="S16" s="16"/>
      <c r="T16" s="16"/>
      <c r="U16" s="16">
        <f t="shared" si="0"/>
        <v>1.1000000000000001</v>
      </c>
      <c r="V16" s="16">
        <v>5</v>
      </c>
      <c r="W16" s="16">
        <f t="shared" si="1"/>
        <v>10</v>
      </c>
      <c r="X16" s="16"/>
      <c r="Y16" s="16">
        <v>20</v>
      </c>
      <c r="Z16" s="16"/>
      <c r="AA16" s="16"/>
    </row>
    <row r="17" spans="1:27" ht="30" x14ac:dyDescent="0.25">
      <c r="A17" s="16">
        <v>13</v>
      </c>
      <c r="B17" s="7" t="s">
        <v>59</v>
      </c>
      <c r="C17" s="7" t="s">
        <v>437</v>
      </c>
      <c r="D17" s="36" t="s">
        <v>483</v>
      </c>
      <c r="E17" s="7" t="s">
        <v>488</v>
      </c>
      <c r="F17" s="30" t="s">
        <v>356</v>
      </c>
      <c r="G17" s="30" t="s">
        <v>357</v>
      </c>
      <c r="H17" s="30" t="s">
        <v>489</v>
      </c>
      <c r="I17" s="30">
        <v>0.5</v>
      </c>
      <c r="J17" s="22" t="s">
        <v>490</v>
      </c>
      <c r="K17" s="19" t="s">
        <v>491</v>
      </c>
      <c r="L17" s="7"/>
      <c r="M17" s="16"/>
      <c r="N17" s="16"/>
      <c r="O17" s="16"/>
      <c r="P17" s="16">
        <v>5</v>
      </c>
      <c r="Q17" s="16"/>
      <c r="R17" s="16"/>
      <c r="S17" s="16"/>
      <c r="T17" s="16"/>
      <c r="U17" s="16">
        <f t="shared" si="0"/>
        <v>0.55000000000000004</v>
      </c>
      <c r="V17" s="16"/>
      <c r="W17" s="16">
        <f t="shared" si="1"/>
        <v>5</v>
      </c>
      <c r="X17" s="16"/>
      <c r="Y17" s="16">
        <v>10</v>
      </c>
      <c r="Z17" s="16"/>
      <c r="AA17" s="16"/>
    </row>
    <row r="18" spans="1:27" ht="30" x14ac:dyDescent="0.25">
      <c r="A18" s="16">
        <v>14</v>
      </c>
      <c r="B18" s="7" t="s">
        <v>59</v>
      </c>
      <c r="C18" s="7" t="s">
        <v>437</v>
      </c>
      <c r="D18" s="36" t="s">
        <v>483</v>
      </c>
      <c r="E18" s="7" t="s">
        <v>488</v>
      </c>
      <c r="F18" s="30" t="s">
        <v>356</v>
      </c>
      <c r="G18" s="30" t="s">
        <v>357</v>
      </c>
      <c r="H18" s="30" t="s">
        <v>492</v>
      </c>
      <c r="I18" s="30">
        <v>0.5</v>
      </c>
      <c r="J18" s="22" t="s">
        <v>493</v>
      </c>
      <c r="K18" s="19" t="s">
        <v>494</v>
      </c>
      <c r="L18" s="7"/>
      <c r="M18" s="16"/>
      <c r="N18" s="16"/>
      <c r="O18" s="16"/>
      <c r="P18" s="16">
        <v>5</v>
      </c>
      <c r="Q18" s="16"/>
      <c r="R18" s="16"/>
      <c r="S18" s="16"/>
      <c r="T18" s="16"/>
      <c r="U18" s="16">
        <f t="shared" si="0"/>
        <v>0.55000000000000004</v>
      </c>
      <c r="V18" s="16"/>
      <c r="W18" s="16">
        <f t="shared" si="1"/>
        <v>5</v>
      </c>
      <c r="X18" s="16"/>
      <c r="Y18" s="16">
        <v>10</v>
      </c>
      <c r="Z18" s="16"/>
      <c r="AA18" s="16"/>
    </row>
    <row r="19" spans="1:27" ht="30" x14ac:dyDescent="0.25">
      <c r="A19" s="16">
        <v>15</v>
      </c>
      <c r="B19" s="7" t="s">
        <v>59</v>
      </c>
      <c r="C19" s="7" t="s">
        <v>437</v>
      </c>
      <c r="D19" s="36" t="s">
        <v>483</v>
      </c>
      <c r="E19" s="7" t="s">
        <v>488</v>
      </c>
      <c r="F19" s="30" t="s">
        <v>356</v>
      </c>
      <c r="G19" s="30" t="s">
        <v>357</v>
      </c>
      <c r="H19" s="30" t="s">
        <v>495</v>
      </c>
      <c r="I19" s="30">
        <v>0.5</v>
      </c>
      <c r="J19" s="22" t="s">
        <v>496</v>
      </c>
      <c r="K19" s="19" t="s">
        <v>497</v>
      </c>
      <c r="L19" s="7"/>
      <c r="M19" s="16"/>
      <c r="N19" s="16"/>
      <c r="O19" s="16"/>
      <c r="P19" s="16">
        <v>5</v>
      </c>
      <c r="Q19" s="16"/>
      <c r="R19" s="16"/>
      <c r="S19" s="16"/>
      <c r="T19" s="16"/>
      <c r="U19" s="16">
        <f t="shared" si="0"/>
        <v>0.55000000000000004</v>
      </c>
      <c r="V19" s="16"/>
      <c r="W19" s="16">
        <f t="shared" si="1"/>
        <v>5</v>
      </c>
      <c r="X19" s="16"/>
      <c r="Y19" s="16">
        <v>10</v>
      </c>
      <c r="Z19" s="16"/>
      <c r="AA19" s="16"/>
    </row>
    <row r="20" spans="1:27" x14ac:dyDescent="0.25">
      <c r="I20">
        <f>SUM(I5:I19)</f>
        <v>15</v>
      </c>
      <c r="J20">
        <f t="shared" ref="J20:AA20" si="2">SUM(J5:J19)</f>
        <v>0</v>
      </c>
      <c r="K20">
        <f t="shared" si="2"/>
        <v>0</v>
      </c>
      <c r="L20">
        <f t="shared" si="2"/>
        <v>3</v>
      </c>
      <c r="M20">
        <f t="shared" si="2"/>
        <v>0</v>
      </c>
      <c r="N20">
        <f t="shared" si="2"/>
        <v>0</v>
      </c>
      <c r="O20">
        <f t="shared" si="2"/>
        <v>0</v>
      </c>
      <c r="P20">
        <f t="shared" si="2"/>
        <v>144</v>
      </c>
      <c r="Q20">
        <f t="shared" si="2"/>
        <v>0</v>
      </c>
      <c r="R20">
        <f t="shared" si="2"/>
        <v>0</v>
      </c>
      <c r="S20">
        <f t="shared" si="2"/>
        <v>8</v>
      </c>
      <c r="T20">
        <f t="shared" si="2"/>
        <v>0</v>
      </c>
      <c r="U20">
        <f t="shared" si="2"/>
        <v>16.5</v>
      </c>
      <c r="V20">
        <f t="shared" si="2"/>
        <v>34</v>
      </c>
      <c r="W20">
        <f t="shared" si="2"/>
        <v>155</v>
      </c>
      <c r="X20">
        <f t="shared" si="2"/>
        <v>0</v>
      </c>
      <c r="Y20">
        <f t="shared" si="2"/>
        <v>304</v>
      </c>
      <c r="Z20">
        <f t="shared" si="2"/>
        <v>0</v>
      </c>
      <c r="AA20">
        <f t="shared" si="2"/>
        <v>0</v>
      </c>
    </row>
  </sheetData>
  <mergeCells count="24">
    <mergeCell ref="A1:W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K2"/>
    <mergeCell ref="L2:Z2"/>
    <mergeCell ref="J3:K3"/>
    <mergeCell ref="L3:L4"/>
    <mergeCell ref="M3:M4"/>
    <mergeCell ref="N3:N4"/>
    <mergeCell ref="X3:X4"/>
    <mergeCell ref="Y3:Y4"/>
    <mergeCell ref="Z3:AA3"/>
    <mergeCell ref="O3:Q3"/>
    <mergeCell ref="R3:T3"/>
    <mergeCell ref="U3:U4"/>
    <mergeCell ref="V3:V4"/>
    <mergeCell ref="W3:W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Package-22</vt:lpstr>
      <vt:lpstr>Package-23</vt:lpstr>
      <vt:lpstr>Package-24</vt:lpstr>
      <vt:lpstr>Package-25</vt:lpstr>
      <vt:lpstr>Package-26</vt:lpstr>
      <vt:lpstr>Package-27</vt:lpstr>
      <vt:lpstr>Package-28</vt:lpstr>
      <vt:lpstr>Package-29</vt:lpstr>
      <vt:lpstr>Package-30</vt:lpstr>
      <vt:lpstr>Package-31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2021-12-13T13:19:22Z</dcterms:modified>
</cp:coreProperties>
</file>